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<sst xmlns="http://schemas.openxmlformats.org/spreadsheetml/2006/main" count="1552" uniqueCount="722">
  <si>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</si>
  <si>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</si>
  <si>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</si>
  <si>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</si>
  <si>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</si>
  <si>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</si>
  <si>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</si>
  <si>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</si>
  <si>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</si>
  <si>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</si>
  <si>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</si>
  <si>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</si>
  <si>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</si>
  <si>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</si>
  <si>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</si>
  <si>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</si>
  <si>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</si>
  <si>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</si>
  <si>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</si>
  <si>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</si>
  <si>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</si>
  <si>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</si>
  <si>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</si>
  <si>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</si>
  <si>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</si>
  <si>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</si>
  <si>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</si>
  <si>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</si>
  <si>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</si>
  <si>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</si>
  <si>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</si>
  <si>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</si>
  <si>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</si>
  <si>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</si>
  <si>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</si>
  <si>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</si>
  <si>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</si>
  <si>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</si>
  <si>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</si>
  <si>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</si>
  <si>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</si>
  <si>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</si>
  <si>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</si>
  <si>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</si>
  <si>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</si>
  <si>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</si>
  <si>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</si>
  <si>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</si>
  <si>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</si>
  <si>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</si>
  <si>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</si>
  <si>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</si>
  <si>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</si>
  <si>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</si>
  <si>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</si>
  <si>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</si>
  <si>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</si>
  <si>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</si>
  <si>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</si>
  <si>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</si>
  <si>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</si>
  <si>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</si>
  <si>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</si>
  <si>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</si>
  <si>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</si>
  <si>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</si>
  <si>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</si>
  <si>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</si>
  <si>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</si>
  <si>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</si>
  <si>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</si>
  <si>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</si>
  <si>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</si>
  <si>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</si>
  <si>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</si>
  <si>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</si>
  <si>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</si>
  <si>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</si>
  <si>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</si>
  <si>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</si>
  <si>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</si>
  <si>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</si>
  <si>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</si>
  <si>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</si>
  <si>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</si>
  <si>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</si>
  <si>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</si>
  <si>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</si>
  <si>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</si>
  <si>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</si>
  <si>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</si>
  <si>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</si>
  <si>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</si>
  <si>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</si>
  <si>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</si>
  <si>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</si>
  <si>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</si>
  <si>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</si>
  <si>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</si>
  <si>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</si>
  <si>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</si>
  <si>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</si>
  <si>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</si>
  <si>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</si>
  <si>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</si>
  <si>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</si>
  <si>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</si>
  <si>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</si>
  <si>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</si>
  <si>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</si>
  <si>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</si>
  <si>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</si>
  <si>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</si>
  <si>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</si>
  <si>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</si>
  <si>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</si>
  <si>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</si>
  <si>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</si>
  <si>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</si>
  <si>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</si>
  <si>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</si>
  <si>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</si>
  <si>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</si>
  <si>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</si>
  <si>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</si>
  <si>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</si>
  <si>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</si>
  <si>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</si>
  <si>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</si>
  <si>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</si>
  <si>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</si>
  <si>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</si>
  <si>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</si>
  <si>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</si>
  <si>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</si>
  <si>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</si>
  <si>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</si>
  <si>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</si>
  <si>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</si>
  <si>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</si>
  <si>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</si>
  <si>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</si>
  <si>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</si>
  <si>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</si>
  <si>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</si>
  <si>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</si>
  <si>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</si>
  <si>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</si>
  <si>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</si>
  <si>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</si>
  <si>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</si>
  <si>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</si>
  <si>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</si>
  <si>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</si>
  <si>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</si>
  <si>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</si>
  <si>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</si>
  <si>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</si>
  <si>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</si>
  <si>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</si>
  <si>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</si>
  <si>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</si>
  <si>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</si>
  <si>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</si>
  <si>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</si>
  <si>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</si>
  <si>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</si>
  <si>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</si>
  <si>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</si>
  <si>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</si>
  <si>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</si>
  <si>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</si>
  <si>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</si>
  <si>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</si>
  <si>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</si>
  <si>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</si>
  <si>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</si>
  <si>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</si>
  <si>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</si>
  <si>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</si>
  <si>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</si>
  <si>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</si>
  <si>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</si>
  <si>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</si>
  <si>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</si>
  <si>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</si>
  <si>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</si>
  <si>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</si>
  <si>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</si>
  <si>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</si>
  <si>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</si>
  <si>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</si>
  <si>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</si>
  <si>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</si>
  <si>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</si>
  <si>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</si>
  <si>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</si>
  <si>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</si>
  <si>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</si>
  <si>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</si>
  <si>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</si>
  <si>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</si>
  <si>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</si>
  <si>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</si>
  <si>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</si>
  <si>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</si>
  <si>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</si>
  <si>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</si>
  <si>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</si>
  <si>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</si>
  <si>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</si>
  <si>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</si>
  <si>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</si>
  <si>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</si>
  <si>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</si>
  <si>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</si>
  <si>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</si>
  <si>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</si>
  <si>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</si>
  <si>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</si>
  <si>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</si>
  <si>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</si>
  <si>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</si>
  <si>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</si>
  <si>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</si>
  <si>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</si>
  <si>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</si>
  <si>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</si>
  <si>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</si>
  <si>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</si>
  <si>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</si>
  <si>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</si>
  <si>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</si>
  <si>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</si>
  <si>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</si>
  <si>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</si>
  <si>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</si>
  <si>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</si>
  <si>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</si>
  <si>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</si>
  <si>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</si>
  <si>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</si>
  <si>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</si>
  <si>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</si>
  <si>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</si>
  <si>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</si>
  <si>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</si>
  <si>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</si>
  <si>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</si>
  <si>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</si>
  <si>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</si>
  <si>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</si>
  <si>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</si>
  <si>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</si>
  <si>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</si>
  <si>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</si>
  <si>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</si>
  <si>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</si>
  <si>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</si>
  <si>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</si>
  <si>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</si>
  <si>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</si>
  <si>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</si>
  <si>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</si>
  <si>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</si>
  <si>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</si>
  <si>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</si>
  <si>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</si>
  <si>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</si>
  <si>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</si>
  <si>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</si>
  <si>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</si>
  <si>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</si>
  <si>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</si>
  <si>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</si>
  <si>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</si>
  <si>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</si>
  <si>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</si>
  <si>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</si>
  <si>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</si>
  <si>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</si>
  <si>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</si>
  <si>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</si>
  <si>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</si>
  <si>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</si>
  <si>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</si>
  <si>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</si>
  <si>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</si>
  <si>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</si>
  <si>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</si>
  <si>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</si>
  <si>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</si>
  <si>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</si>
  <si>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</si>
  <si>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</si>
  <si>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</si>
  <si>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</si>
  <si>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</si>
  <si>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</si>
  <si>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</si>
  <si>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</si>
  <si>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</si>
  <si>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</si>
  <si>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</si>
  <si>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</si>
  <si>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</si>
  <si>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</si>
  <si>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</si>
  <si>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</si>
  <si>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</si>
  <si>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</si>
  <si>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</si>
  <si>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</si>
  <si>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</si>
  <si>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</si>
  <si>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</si>
  <si>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</si>
  <si>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</si>
  <si>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</si>
  <si>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</si>
  <si>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</si>
  <si>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</si>
  <si>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</si>
  <si>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</si>
  <si>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</si>
  <si>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</si>
  <si>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</si>
  <si>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</si>
  <si>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</si>
  <si>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</si>
  <si>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</si>
  <si>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</si>
  <si>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</si>
  <si>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</si>
  <si>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</si>
  <si>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</si>
  <si>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</si>
  <si>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</si>
  <si>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</si>
  <si>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</si>
  <si>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</si>
  <si>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</si>
  <si>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</si>
  <si>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</si>
  <si>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</si>
  <si>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</si>
  <si>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</si>
  <si>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</si>
  <si>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</si>
  <si>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</si>
  <si>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</si>
  <si>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</si>
  <si>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</si>
  <si>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</si>
  <si>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</si>
  <si>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</si>
  <si>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</si>
  <si>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</si>
  <si>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</si>
  <si>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</si>
  <si>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</si>
  <si>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</si>
  <si>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</si>
  <si>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</si>
  <si>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</si>
  <si>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</si>
  <si>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</si>
  <si>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</si>
  <si>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</si>
  <si>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</si>
  <si>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</si>
  <si>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</si>
  <si>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</si>
  <si>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</si>
  <si>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</si>
  <si>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</si>
  <si>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</si>
  <si>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</si>
  <si>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</si>
  <si>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</si>
  <si>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</si>
  <si>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</si>
  <si>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</si>
  <si>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</si>
  <si>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</si>
  <si>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</si>
  <si>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</si>
  <si>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</si>
  <si>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</si>
  <si>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</si>
  <si>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</si>
  <si>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</si>
  <si>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</si>
  <si>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</si>
  <si>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</si>
  <si>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</si>
  <si>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</si>
  <si>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</si>
  <si>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</si>
  <si>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</si>
  <si>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</si>
  <si>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</si>
  <si>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</si>
  <si>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</si>
  <si>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</si>
  <si>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</si>
  <si>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</si>
  <si>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</si>
  <si>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</si>
  <si>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</si>
  <si>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</si>
  <si>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</si>
  <si>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</si>
  <si>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</si>
  <si>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</si>
  <si>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</si>
  <si>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</si>
  <si>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</si>
  <si>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</si>
  <si>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</si>
  <si>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</si>
  <si>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</si>
  <si>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</si>
  <si>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</si>
  <si>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</si>
  <si>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</si>
  <si>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</si>
  <si>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</si>
  <si>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</si>
  <si>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</si>
  <si>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</si>
  <si>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</si>
  <si>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</si>
  <si>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</si>
  <si>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</si>
  <si>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</si>
  <si>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</si>
  <si>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</si>
  <si>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</si>
  <si>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</si>
  <si>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</si>
  <si>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</si>
  <si>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</si>
  <si>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</si>
  <si>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</si>
  <si>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</si>
  <si>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</si>
  <si>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</si>
  <si>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</si>
  <si>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</si>
  <si>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</si>
  <si>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</si>
  <si>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</si>
  <si>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</si>
  <si>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</si>
  <si>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</si>
  <si>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</si>
  <si>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</si>
  <si>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</si>
  <si>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</si>
  <si>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</si>
  <si>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</si>
  <si>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</si>
  <si>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</si>
  <si>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</si>
  <si>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</si>
  <si>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</si>
  <si>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</si>
  <si>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</si>
  <si>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</si>
  <si>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</si>
  <si>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</si>
  <si>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</si>
  <si>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</si>
  <si>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</si>
  <si>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</si>
  <si>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</si>
  <si>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</si>
  <si>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</si>
  <si>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</si>
  <si>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</si>
  <si>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</si>
  <si>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</si>
  <si>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</si>
  <si>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</si>
  <si>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</si>
  <si>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</si>
  <si>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</si>
  <si>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</si>
  <si>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</si>
  <si>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</si>
  <si>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</si>
  <si>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</si>
  <si>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</si>
  <si>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</si>
  <si>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</si>
  <si>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</si>
  <si>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</si>
  <si>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</si>
  <si>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</si>
  <si>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</si>
  <si>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</si>
  <si>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</si>
  <si>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</si>
  <si>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</si>
  <si>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</si>
  <si>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</si>
  <si>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</si>
  <si>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</si>
  <si>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</si>
  <si>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</si>
  <si>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</si>
  <si>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</si>
  <si>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</si>
  <si>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</si>
  <si>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</si>
  <si>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</si>
  <si>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</si>
  <si>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</si>
  <si>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</si>
  <si>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</si>
  <si>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</si>
  <si>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</si>
  <si>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</si>
  <si>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</si>
  <si>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</si>
  <si>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</si>
  <si>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</si>
  <si>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</si>
  <si>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</si>
  <si>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</si>
  <si>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</si>
  <si>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</si>
  <si>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</si>
  <si>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</si>
  <si>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</si>
  <si>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</si>
  <si>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</si>
  <si>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</si>
  <si>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</si>
  <si>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</si>
  <si>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</si>
  <si>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</si>
  <si>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</si>
  <si>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</si>
  <si>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</si>
  <si>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</si>
  <si>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</si>
  <si>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</si>
  <si>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</si>
  <si>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</si>
  <si>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</si>
  <si>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</si>
  <si>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</si>
  <si>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</si>
  <si>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</si>
  <si>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</si>
  <si>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</si>
  <si>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</si>
  <si>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</si>
  <si>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</si>
  <si>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</si>
  <si>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</si>
  <si>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</si>
  <si>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</si>
  <si>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</si>
  <si>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</si>
  <si>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</si>
  <si>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</si>
  <si>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</si>
  <si>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</si>
  <si>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</si>
  <si>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</si>
  <si>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</si>
  <si>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</si>
  <si>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</si>
  <si>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</si>
  <si>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</si>
  <si>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</si>
  <si>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</si>
  <si>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</si>
  <si>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</si>
  <si>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</si>
  <si>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</si>
  <si>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</si>
  <si>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</si>
  <si>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</si>
  <si>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</si>
  <si>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</si>
  <si>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</si>
  <si>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</si>
  <si>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</si>
  <si>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</si>
  <si>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</si>
  <si>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</si>
  <si>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</si>
  <si>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</si>
  <si>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</si>
  <si>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</si>
  <si>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</si>
  <si>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</si>
  <si>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</si>
  <si>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</si>
  <si>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</si>
  <si>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</si>
  <si>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</si>
  <si>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</si>
  <si>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</si>
  <si>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</si>
  <si>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</si>
  <si>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</si>
  <si>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</si>
  <si>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</si>
  <si>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</si>
  <si>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</si>
  <si>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</si>
  <si>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</si>
  <si>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</si>
  <si>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</si>
  <si>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</si>
  <si>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</si>
  <si>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</si>
  <si>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</si>
  <si>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</si>
  <si>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</si>
  <si>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</si>
  <si>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</si>
  <si>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</si>
  <si>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</si>
  <si>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</si>
  <si>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</si>
  <si>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</si>
  <si>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</si>
  <si>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</si>
  <si>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</si>
  <si>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</si>
  <si>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</si>
  <si>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</si>
  <si>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</si>
  <si>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</si>
  <si>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</si>
  <si>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</si>
  <si>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</si>
  <si>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</si>
  <si>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</si>
  <si>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</si>
  <si>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</si>
  <si>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</si>
  <si>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</si>
  <si>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</si>
  <si>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</si>
  <si>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</si>
  <si>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</si>
  <si>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</si>
  <si>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</si>
  <si>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</si>
  <si>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</si>
  <si>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</si>
  <si>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</si>
  <si>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</si>
  <si>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</si>
  <si>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</si>
  <si>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</si>
  <si>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</si>
  <si>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</si>
  <si>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</si>
  <si>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</si>
  <si>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</si>
  <si>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</si>
  <si>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</si>
  <si>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</si>
  <si>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</si>
  <si>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</si>
  <si>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</si>
  <si>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</si>
  <si>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</si>
  <si>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</si>
  <si>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</si>
  <si>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</si>
  <si>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</si>
  <si>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</si>
  <si>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</si>
  <si>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</si>
  <si>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</si>
  <si>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</si>
  <si>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</si>
  <si>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</si>
  <si>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</si>
  <si>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</si>
  <si>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</si>
  <si>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</si>
  <si>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</si>
  <si>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</si>
  <si>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</si>
  <si>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</si>
  <si>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</si>
  <si>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</si>
  <si>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</si>
  <si>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</si>
  <si>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</si>
  <si>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</si>
  <si>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</si>
  <si>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</si>
  <si>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</si>
  <si>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</si>
  <si>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Prizren (district)</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</si>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</sst>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8684754382923094"/>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7814</c:v>
                </c:pt>
                <c:pt idx="1">
                  <c:v>8210</c:v>
                </c:pt>
                <c:pt idx="2">
                  <c:v>8325</c:v>
                </c:pt>
                <c:pt idx="3">
                  <c:v>8373</c:v>
                </c:pt>
                <c:pt idx="4">
                  <c:v>8415</c:v>
                </c:pt>
                <c:pt idx="5">
                  <c:v>8323</c:v>
                </c:pt>
                <c:pt idx="6">
                  <c:v>8773</c:v>
                </c:pt>
                <c:pt idx="7">
                  <c:v>8910</c:v>
                </c:pt>
                <c:pt idx="8">
                  <c:v>9180</c:v>
                </c:pt>
                <c:pt idx="9">
                  <c:v>8798</c:v>
                </c:pt>
                <c:pt idx="10">
                  <c:v>9475</c:v>
                </c:pt>
                <c:pt idx="11">
                  <c:v>9403</c:v>
                </c:pt>
                <c:pt idx="12">
                  <c:v>9403</c:v>
                </c:pt>
                <c:pt idx="13">
                  <c:v>9825</c:v>
                </c:pt>
                <c:pt idx="14">
                  <c:v>9639</c:v>
                </c:pt>
                <c:pt idx="15">
                  <c:v>9902</c:v>
                </c:pt>
                <c:pt idx="16">
                  <c:v>9804</c:v>
                </c:pt>
                <c:pt idx="17">
                  <c:v>9644</c:v>
                </c:pt>
                <c:pt idx="18">
                  <c:v>9707</c:v>
                </c:pt>
                <c:pt idx="19">
                  <c:v>10556</c:v>
                </c:pt>
                <c:pt idx="20">
                  <c:v>9844</c:v>
                </c:pt>
                <c:pt idx="21">
                  <c:v>10281</c:v>
                </c:pt>
                <c:pt idx="22">
                  <c:v>9970</c:v>
                </c:pt>
                <c:pt idx="23">
                  <c:v>10792</c:v>
                </c:pt>
                <c:pt idx="24">
                  <c:v>10660</c:v>
                </c:pt>
                <c:pt idx="25">
                  <c:v>11289</c:v>
                </c:pt>
                <c:pt idx="26">
                  <c:v>11601</c:v>
                </c:pt>
                <c:pt idx="27">
                  <c:v>12096</c:v>
                </c:pt>
                <c:pt idx="28">
                  <c:v>10833</c:v>
                </c:pt>
                <c:pt idx="29">
                  <c:v>11399</c:v>
                </c:pt>
                <c:pt idx="30">
                  <c:v>12118</c:v>
                </c:pt>
                <c:pt idx="31">
                  <c:v>10304</c:v>
                </c:pt>
                <c:pt idx="32">
                  <c:v>10396</c:v>
                </c:pt>
                <c:pt idx="33">
                  <c:v>10338</c:v>
                </c:pt>
                <c:pt idx="34">
                  <c:v>10474</c:v>
                </c:pt>
                <c:pt idx="35">
                  <c:v>11309</c:v>
                </c:pt>
                <c:pt idx="36">
                  <c:v>10848</c:v>
                </c:pt>
              </c:numCache>
            </c:numRef>
          </c:val>
          <c:smooth val="0"/>
          <c:extLst xmlns:c16r2="http://schemas.microsoft.com/office/drawing/2015/06/chart">
            <c:ext xmlns:c16="http://schemas.microsoft.com/office/drawing/2014/chart" uri="{C3380CC4-5D6E-409C-BE32-E72D297353CC}">
              <c16:uniqueId val="{00000000-91A1-4771-9944-681390D3D1E0}"/>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2400</c:v>
                </c:pt>
                <c:pt idx="1">
                  <c:v>3269</c:v>
                </c:pt>
                <c:pt idx="2">
                  <c:v>2591</c:v>
                </c:pt>
                <c:pt idx="3">
                  <c:v>2701</c:v>
                </c:pt>
                <c:pt idx="4">
                  <c:v>2505</c:v>
                </c:pt>
                <c:pt idx="5">
                  <c:v>2189</c:v>
                </c:pt>
                <c:pt idx="6">
                  <c:v>2378</c:v>
                </c:pt>
                <c:pt idx="7">
                  <c:v>2266</c:v>
                </c:pt>
                <c:pt idx="8">
                  <c:v>2387</c:v>
                </c:pt>
                <c:pt idx="9">
                  <c:v>2240</c:v>
                </c:pt>
                <c:pt idx="10">
                  <c:v>2145</c:v>
                </c:pt>
                <c:pt idx="11">
                  <c:v>2126</c:v>
                </c:pt>
                <c:pt idx="12">
                  <c:v>2142</c:v>
                </c:pt>
                <c:pt idx="13">
                  <c:v>1974</c:v>
                </c:pt>
                <c:pt idx="14">
                  <c:v>1956</c:v>
                </c:pt>
                <c:pt idx="15">
                  <c:v>2050</c:v>
                </c:pt>
                <c:pt idx="16">
                  <c:v>1880</c:v>
                </c:pt>
                <c:pt idx="17">
                  <c:v>1923</c:v>
                </c:pt>
                <c:pt idx="18">
                  <c:v>1899</c:v>
                </c:pt>
                <c:pt idx="19">
                  <c:v>1809</c:v>
                </c:pt>
                <c:pt idx="20">
                  <c:v>1956</c:v>
                </c:pt>
                <c:pt idx="21">
                  <c:v>2023</c:v>
                </c:pt>
                <c:pt idx="22">
                  <c:v>2179</c:v>
                </c:pt>
                <c:pt idx="23">
                  <c:v>2063</c:v>
                </c:pt>
                <c:pt idx="24">
                  <c:v>2299</c:v>
                </c:pt>
                <c:pt idx="25">
                  <c:v>2143</c:v>
                </c:pt>
                <c:pt idx="26">
                  <c:v>1984</c:v>
                </c:pt>
                <c:pt idx="27">
                  <c:v>2007</c:v>
                </c:pt>
                <c:pt idx="28">
                  <c:v>1969</c:v>
                </c:pt>
                <c:pt idx="29">
                  <c:v>1599</c:v>
                </c:pt>
                <c:pt idx="30">
                  <c:v>1753</c:v>
                </c:pt>
                <c:pt idx="31">
                  <c:v>1621</c:v>
                </c:pt>
                <c:pt idx="32">
                  <c:v>1585</c:v>
                </c:pt>
                <c:pt idx="33">
                  <c:v>1372</c:v>
                </c:pt>
                <c:pt idx="34">
                  <c:v>1601</c:v>
                </c:pt>
                <c:pt idx="35">
                  <c:v>1522</c:v>
                </c:pt>
                <c:pt idx="36">
                  <c:v>1529</c:v>
                </c:pt>
              </c:numCache>
            </c:numRef>
          </c:val>
          <c:smooth val="0"/>
          <c:extLst xmlns:c16r2="http://schemas.microsoft.com/office/drawing/2015/06/chart">
            <c:ext xmlns:c16="http://schemas.microsoft.com/office/drawing/2014/chart" uri="{C3380CC4-5D6E-409C-BE32-E72D297353CC}">
              <c16:uniqueId val="{00000001-91A1-4771-9944-681390D3D1E0}"/>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5414</c:v>
                </c:pt>
                <c:pt idx="1">
                  <c:v>4941</c:v>
                </c:pt>
                <c:pt idx="2">
                  <c:v>5734</c:v>
                </c:pt>
                <c:pt idx="3">
                  <c:v>5672</c:v>
                </c:pt>
                <c:pt idx="4">
                  <c:v>5910</c:v>
                </c:pt>
                <c:pt idx="5">
                  <c:v>6134</c:v>
                </c:pt>
                <c:pt idx="6">
                  <c:v>6395</c:v>
                </c:pt>
                <c:pt idx="7">
                  <c:v>6644</c:v>
                </c:pt>
                <c:pt idx="8">
                  <c:v>6793</c:v>
                </c:pt>
                <c:pt idx="9">
                  <c:v>6558</c:v>
                </c:pt>
                <c:pt idx="10">
                  <c:v>7330</c:v>
                </c:pt>
                <c:pt idx="11">
                  <c:v>7277</c:v>
                </c:pt>
                <c:pt idx="12">
                  <c:v>7261</c:v>
                </c:pt>
                <c:pt idx="13">
                  <c:v>7851</c:v>
                </c:pt>
                <c:pt idx="14">
                  <c:v>7683</c:v>
                </c:pt>
                <c:pt idx="15">
                  <c:v>7852</c:v>
                </c:pt>
                <c:pt idx="16">
                  <c:v>7924</c:v>
                </c:pt>
                <c:pt idx="17">
                  <c:v>7721</c:v>
                </c:pt>
                <c:pt idx="18">
                  <c:v>7808</c:v>
                </c:pt>
                <c:pt idx="19">
                  <c:v>8747</c:v>
                </c:pt>
                <c:pt idx="20">
                  <c:v>7888</c:v>
                </c:pt>
                <c:pt idx="21">
                  <c:v>8258</c:v>
                </c:pt>
                <c:pt idx="22">
                  <c:v>7791</c:v>
                </c:pt>
                <c:pt idx="23">
                  <c:v>8729</c:v>
                </c:pt>
                <c:pt idx="24">
                  <c:v>8361</c:v>
                </c:pt>
                <c:pt idx="25">
                  <c:v>9146</c:v>
                </c:pt>
                <c:pt idx="26">
                  <c:v>9617</c:v>
                </c:pt>
                <c:pt idx="27">
                  <c:v>10089</c:v>
                </c:pt>
                <c:pt idx="28">
                  <c:v>8864</c:v>
                </c:pt>
                <c:pt idx="29">
                  <c:v>9800</c:v>
                </c:pt>
                <c:pt idx="30">
                  <c:v>10365</c:v>
                </c:pt>
                <c:pt idx="31">
                  <c:v>8683</c:v>
                </c:pt>
                <c:pt idx="32">
                  <c:v>8811</c:v>
                </c:pt>
                <c:pt idx="33">
                  <c:v>8966</c:v>
                </c:pt>
                <c:pt idx="34">
                  <c:v>8873</c:v>
                </c:pt>
                <c:pt idx="35">
                  <c:v>9787</c:v>
                </c:pt>
                <c:pt idx="36">
                  <c:v>9319</c:v>
                </c:pt>
              </c:numCache>
            </c:numRef>
          </c:val>
          <c:smooth val="0"/>
          <c:extLst xmlns:c16r2="http://schemas.microsoft.com/office/drawing/2015/06/chart">
            <c:ext xmlns:c16="http://schemas.microsoft.com/office/drawing/2014/chart" uri="{C3380CC4-5D6E-409C-BE32-E72D297353CC}">
              <c16:uniqueId val="{00000002-91A1-4771-9944-681390D3D1E0}"/>
            </c:ext>
          </c:extLst>
        </c:ser>
        <c:dLbls>
          <c:showLegendKey val="0"/>
          <c:showVal val="0"/>
          <c:showCatName val="0"/>
          <c:showSerName val="0"/>
          <c:showPercent val="0"/>
          <c:showBubbleSize val="0"/>
        </c:dLbls>
        <c:marker val="1"/>
        <c:smooth val="0"/>
        <c:axId val="134496640"/>
        <c:axId val="134498176"/>
      </c:lineChart>
      <c:catAx>
        <c:axId val="134496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98176"/>
        <c:crosses val="autoZero"/>
        <c:auto val="1"/>
        <c:lblAlgn val="ctr"/>
        <c:lblOffset val="100"/>
        <c:tickLblSkip val="5"/>
        <c:tickMarkSkip val="5"/>
        <c:noMultiLvlLbl val="0"/>
      </c:catAx>
      <c:valAx>
        <c:axId val="1344981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9664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1228</c:v>
                </c:pt>
                <c:pt idx="1">
                  <c:v>1522</c:v>
                </c:pt>
                <c:pt idx="2">
                  <c:v>1289</c:v>
                </c:pt>
                <c:pt idx="3">
                  <c:v>1307</c:v>
                </c:pt>
                <c:pt idx="4">
                  <c:v>1351</c:v>
                </c:pt>
                <c:pt idx="5">
                  <c:v>1083</c:v>
                </c:pt>
                <c:pt idx="6">
                  <c:v>1151</c:v>
                </c:pt>
                <c:pt idx="7">
                  <c:v>1101</c:v>
                </c:pt>
                <c:pt idx="8">
                  <c:v>1077</c:v>
                </c:pt>
                <c:pt idx="9">
                  <c:v>1052</c:v>
                </c:pt>
                <c:pt idx="10">
                  <c:v>1060</c:v>
                </c:pt>
                <c:pt idx="11">
                  <c:v>914</c:v>
                </c:pt>
                <c:pt idx="12">
                  <c:v>952</c:v>
                </c:pt>
                <c:pt idx="13">
                  <c:v>862</c:v>
                </c:pt>
                <c:pt idx="14">
                  <c:v>870</c:v>
                </c:pt>
                <c:pt idx="15">
                  <c:v>857</c:v>
                </c:pt>
                <c:pt idx="16">
                  <c:v>815</c:v>
                </c:pt>
                <c:pt idx="17">
                  <c:v>773</c:v>
                </c:pt>
                <c:pt idx="18">
                  <c:v>747</c:v>
                </c:pt>
                <c:pt idx="19">
                  <c:v>696</c:v>
                </c:pt>
                <c:pt idx="20">
                  <c:v>716</c:v>
                </c:pt>
                <c:pt idx="21">
                  <c:v>788</c:v>
                </c:pt>
                <c:pt idx="22">
                  <c:v>774</c:v>
                </c:pt>
                <c:pt idx="23">
                  <c:v>617</c:v>
                </c:pt>
                <c:pt idx="24">
                  <c:v>718</c:v>
                </c:pt>
                <c:pt idx="25">
                  <c:v>688</c:v>
                </c:pt>
                <c:pt idx="26">
                  <c:v>609</c:v>
                </c:pt>
                <c:pt idx="27">
                  <c:v>625</c:v>
                </c:pt>
                <c:pt idx="28">
                  <c:v>575</c:v>
                </c:pt>
                <c:pt idx="29">
                  <c:v>430</c:v>
                </c:pt>
                <c:pt idx="30">
                  <c:v>440</c:v>
                </c:pt>
                <c:pt idx="31">
                  <c:v>352</c:v>
                </c:pt>
                <c:pt idx="32">
                  <c:v>329</c:v>
                </c:pt>
                <c:pt idx="33">
                  <c:v>224</c:v>
                </c:pt>
                <c:pt idx="34">
                  <c:v>242</c:v>
                </c:pt>
                <c:pt idx="35">
                  <c:v>195</c:v>
                </c:pt>
                <c:pt idx="36">
                  <c:v>193</c:v>
                </c:pt>
              </c:numCache>
            </c:numRef>
          </c:val>
          <c:smooth val="0"/>
          <c:extLst xmlns:c16r2="http://schemas.microsoft.com/office/drawing/2015/06/chart">
            <c:ext xmlns:c16="http://schemas.microsoft.com/office/drawing/2014/chart" uri="{C3380CC4-5D6E-409C-BE32-E72D297353CC}">
              <c16:uniqueId val="{00000000-6971-4C48-B623-F3D1F5DED219}"/>
            </c:ext>
          </c:extLst>
        </c:ser>
        <c:dLbls>
          <c:showLegendKey val="0"/>
          <c:showVal val="0"/>
          <c:showCatName val="0"/>
          <c:showSerName val="0"/>
          <c:showPercent val="0"/>
          <c:showBubbleSize val="0"/>
        </c:dLbls>
        <c:marker val="1"/>
        <c:smooth val="0"/>
        <c:axId val="134518656"/>
        <c:axId val="134520192"/>
      </c:lineChart>
      <c:catAx>
        <c:axId val="134518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20192"/>
        <c:crosses val="autoZero"/>
        <c:auto val="1"/>
        <c:lblAlgn val="ctr"/>
        <c:lblOffset val="100"/>
        <c:tickLblSkip val="5"/>
        <c:tickMarkSkip val="5"/>
        <c:noMultiLvlLbl val="0"/>
      </c:catAx>
      <c:valAx>
        <c:axId val="134520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186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Prizren (district)</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48.5</c:v>
                </c:pt>
                <c:pt idx="1">
                  <c:v>49.2</c:v>
                </c:pt>
                <c:pt idx="2">
                  <c:v>48.3</c:v>
                </c:pt>
                <c:pt idx="3">
                  <c:v>47.1</c:v>
                </c:pt>
                <c:pt idx="4">
                  <c:v>45.9</c:v>
                </c:pt>
                <c:pt idx="5">
                  <c:v>44</c:v>
                </c:pt>
                <c:pt idx="6">
                  <c:v>45.1</c:v>
                </c:pt>
                <c:pt idx="7">
                  <c:v>44.5</c:v>
                </c:pt>
                <c:pt idx="8">
                  <c:v>44.7</c:v>
                </c:pt>
                <c:pt idx="9">
                  <c:v>41.7</c:v>
                </c:pt>
                <c:pt idx="10">
                  <c:v>43.7</c:v>
                </c:pt>
                <c:pt idx="11">
                  <c:v>42</c:v>
                </c:pt>
                <c:pt idx="12">
                  <c:v>40.6</c:v>
                </c:pt>
                <c:pt idx="13">
                  <c:v>41.2</c:v>
                </c:pt>
                <c:pt idx="14">
                  <c:v>39.200000000000003</c:v>
                </c:pt>
                <c:pt idx="15">
                  <c:v>39.1</c:v>
                </c:pt>
                <c:pt idx="16">
                  <c:v>37.6</c:v>
                </c:pt>
                <c:pt idx="17">
                  <c:v>36</c:v>
                </c:pt>
                <c:pt idx="18">
                  <c:v>35.200000000000003</c:v>
                </c:pt>
                <c:pt idx="19">
                  <c:v>37.299999999999997</c:v>
                </c:pt>
                <c:pt idx="20">
                  <c:v>33.9</c:v>
                </c:pt>
                <c:pt idx="21">
                  <c:v>34.4</c:v>
                </c:pt>
                <c:pt idx="22">
                  <c:v>32.5</c:v>
                </c:pt>
                <c:pt idx="23">
                  <c:v>34.200000000000003</c:v>
                </c:pt>
                <c:pt idx="24">
                  <c:v>32.9</c:v>
                </c:pt>
                <c:pt idx="25">
                  <c:v>34</c:v>
                </c:pt>
                <c:pt idx="26">
                  <c:v>34.1</c:v>
                </c:pt>
                <c:pt idx="27">
                  <c:v>34.700000000000003</c:v>
                </c:pt>
                <c:pt idx="28">
                  <c:v>30.3</c:v>
                </c:pt>
                <c:pt idx="29">
                  <c:v>31.2</c:v>
                </c:pt>
                <c:pt idx="30">
                  <c:v>32.200000000000003</c:v>
                </c:pt>
                <c:pt idx="31">
                  <c:v>26.6</c:v>
                </c:pt>
                <c:pt idx="32">
                  <c:v>26.2</c:v>
                </c:pt>
                <c:pt idx="33">
                  <c:v>25.5</c:v>
                </c:pt>
                <c:pt idx="34">
                  <c:v>25.3</c:v>
                </c:pt>
                <c:pt idx="35">
                  <c:v>26.7</c:v>
                </c:pt>
                <c:pt idx="36">
                  <c:v>25</c:v>
                </c:pt>
              </c:numCache>
            </c:numRef>
          </c:val>
          <c:smooth val="0"/>
          <c:extLst xmlns:c16r2="http://schemas.microsoft.com/office/drawing/2015/06/chart">
            <c:ext xmlns:c16="http://schemas.microsoft.com/office/drawing/2014/chart" uri="{C3380CC4-5D6E-409C-BE32-E72D297353CC}">
              <c16:uniqueId val="{00000000-A894-4909-86E7-D86083E0A87E}"/>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A894-4909-86E7-D86083E0A87E}"/>
            </c:ext>
          </c:extLst>
        </c:ser>
        <c:dLbls>
          <c:showLegendKey val="0"/>
          <c:showVal val="0"/>
          <c:showCatName val="0"/>
          <c:showSerName val="0"/>
          <c:showPercent val="0"/>
          <c:showBubbleSize val="0"/>
        </c:dLbls>
        <c:marker val="1"/>
        <c:smooth val="0"/>
        <c:axId val="134975872"/>
        <c:axId val="134977408"/>
      </c:lineChart>
      <c:catAx>
        <c:axId val="134975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77408"/>
        <c:crosses val="autoZero"/>
        <c:auto val="1"/>
        <c:lblAlgn val="ctr"/>
        <c:lblOffset val="100"/>
        <c:tickLblSkip val="5"/>
        <c:tickMarkSkip val="5"/>
        <c:noMultiLvlLbl val="0"/>
      </c:catAx>
      <c:valAx>
        <c:axId val="134977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75872"/>
        <c:crosses val="autoZero"/>
        <c:crossBetween val="midCat"/>
      </c:valAx>
      <c:spPr>
        <a:ln>
          <a:solidFill>
            <a:schemeClr val="tx1"/>
          </a:solidFill>
        </a:ln>
      </c:spPr>
    </c:plotArea>
    <c:legend>
      <c:legendPos val="l"/>
      <c:layout>
        <c:manualLayout>
          <c:xMode val="edge"/>
          <c:yMode val="edge"/>
          <c:x val="0.58630681216599523"/>
          <c:y val="7.5126532622338135E-2"/>
          <c:w val="0.32616302639717804"/>
          <c:h val="0.1645352761087866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161261</c:v>
                </c:pt>
                <c:pt idx="1">
                  <c:v>166801</c:v>
                </c:pt>
                <c:pt idx="2">
                  <c:v>172341</c:v>
                </c:pt>
                <c:pt idx="3">
                  <c:v>177881</c:v>
                </c:pt>
                <c:pt idx="4">
                  <c:v>183421</c:v>
                </c:pt>
                <c:pt idx="5">
                  <c:v>188961</c:v>
                </c:pt>
                <c:pt idx="6">
                  <c:v>194501</c:v>
                </c:pt>
                <c:pt idx="7">
                  <c:v>200041</c:v>
                </c:pt>
                <c:pt idx="8">
                  <c:v>205581</c:v>
                </c:pt>
                <c:pt idx="9">
                  <c:v>211121</c:v>
                </c:pt>
                <c:pt idx="10">
                  <c:v>216668</c:v>
                </c:pt>
                <c:pt idx="11">
                  <c:v>224021</c:v>
                </c:pt>
                <c:pt idx="12">
                  <c:v>231374</c:v>
                </c:pt>
                <c:pt idx="13">
                  <c:v>238727</c:v>
                </c:pt>
                <c:pt idx="14">
                  <c:v>246080</c:v>
                </c:pt>
                <c:pt idx="15">
                  <c:v>253433</c:v>
                </c:pt>
                <c:pt idx="16">
                  <c:v>260786</c:v>
                </c:pt>
                <c:pt idx="17">
                  <c:v>268139</c:v>
                </c:pt>
                <c:pt idx="18">
                  <c:v>275492</c:v>
                </c:pt>
                <c:pt idx="19">
                  <c:v>282845</c:v>
                </c:pt>
                <c:pt idx="20">
                  <c:v>290192</c:v>
                </c:pt>
                <c:pt idx="21">
                  <c:v>298589</c:v>
                </c:pt>
                <c:pt idx="22">
                  <c:v>306986</c:v>
                </c:pt>
                <c:pt idx="23">
                  <c:v>315383</c:v>
                </c:pt>
                <c:pt idx="24">
                  <c:v>323780</c:v>
                </c:pt>
                <c:pt idx="25">
                  <c:v>332177</c:v>
                </c:pt>
                <c:pt idx="26">
                  <c:v>340574</c:v>
                </c:pt>
                <c:pt idx="27">
                  <c:v>348971</c:v>
                </c:pt>
                <c:pt idx="28">
                  <c:v>357368</c:v>
                </c:pt>
                <c:pt idx="29">
                  <c:v>365765</c:v>
                </c:pt>
                <c:pt idx="30">
                  <c:v>376200</c:v>
                </c:pt>
                <c:pt idx="31">
                  <c:v>387600</c:v>
                </c:pt>
                <c:pt idx="32">
                  <c:v>397100</c:v>
                </c:pt>
                <c:pt idx="33">
                  <c:v>406000</c:v>
                </c:pt>
                <c:pt idx="34">
                  <c:v>414800</c:v>
                </c:pt>
                <c:pt idx="35">
                  <c:v>424300</c:v>
                </c:pt>
                <c:pt idx="36">
                  <c:v>433600</c:v>
                </c:pt>
              </c:numCache>
            </c:numRef>
          </c:val>
          <c:smooth val="0"/>
          <c:extLst xmlns:c16r2="http://schemas.microsoft.com/office/drawing/2015/06/chart">
            <c:ext xmlns:c16="http://schemas.microsoft.com/office/drawing/2014/chart" uri="{C3380CC4-5D6E-409C-BE32-E72D297353CC}">
              <c16:uniqueId val="{00000000-F4F5-4E6F-B173-6B1A6BDCACC7}"/>
            </c:ext>
          </c:extLst>
        </c:ser>
        <c:dLbls>
          <c:showLegendKey val="0"/>
          <c:showVal val="0"/>
          <c:showCatName val="0"/>
          <c:showSerName val="0"/>
          <c:showPercent val="0"/>
          <c:showBubbleSize val="0"/>
        </c:dLbls>
        <c:marker val="1"/>
        <c:smooth val="0"/>
        <c:axId val="135079808"/>
        <c:axId val="135081344"/>
      </c:lineChart>
      <c:catAx>
        <c:axId val="135079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81344"/>
        <c:crosses val="autoZero"/>
        <c:auto val="1"/>
        <c:lblAlgn val="ctr"/>
        <c:lblOffset val="100"/>
        <c:tickLblSkip val="5"/>
        <c:tickMarkSkip val="5"/>
        <c:noMultiLvlLbl val="0"/>
      </c:catAx>
      <c:valAx>
        <c:axId val="135081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798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Prizren (district)</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14.9</c:v>
                </c:pt>
                <c:pt idx="1">
                  <c:v>19.600000000000001</c:v>
                </c:pt>
                <c:pt idx="2">
                  <c:v>15</c:v>
                </c:pt>
                <c:pt idx="3">
                  <c:v>15.2</c:v>
                </c:pt>
                <c:pt idx="4">
                  <c:v>13.7</c:v>
                </c:pt>
                <c:pt idx="5">
                  <c:v>11.6</c:v>
                </c:pt>
                <c:pt idx="6">
                  <c:v>12.2</c:v>
                </c:pt>
                <c:pt idx="7">
                  <c:v>11.3</c:v>
                </c:pt>
                <c:pt idx="8">
                  <c:v>11.6</c:v>
                </c:pt>
                <c:pt idx="9">
                  <c:v>10.6</c:v>
                </c:pt>
                <c:pt idx="10">
                  <c:v>9.9</c:v>
                </c:pt>
                <c:pt idx="11">
                  <c:v>9.5</c:v>
                </c:pt>
                <c:pt idx="12">
                  <c:v>9.3000000000000007</c:v>
                </c:pt>
                <c:pt idx="13">
                  <c:v>8.3000000000000007</c:v>
                </c:pt>
                <c:pt idx="14">
                  <c:v>7.9</c:v>
                </c:pt>
                <c:pt idx="15">
                  <c:v>8.1</c:v>
                </c:pt>
                <c:pt idx="16">
                  <c:v>7.2</c:v>
                </c:pt>
                <c:pt idx="17">
                  <c:v>7.2</c:v>
                </c:pt>
                <c:pt idx="18">
                  <c:v>6.9</c:v>
                </c:pt>
                <c:pt idx="19">
                  <c:v>6.4</c:v>
                </c:pt>
                <c:pt idx="20">
                  <c:v>6.7</c:v>
                </c:pt>
                <c:pt idx="21">
                  <c:v>6.8</c:v>
                </c:pt>
                <c:pt idx="22">
                  <c:v>7.1</c:v>
                </c:pt>
                <c:pt idx="23">
                  <c:v>6.5</c:v>
                </c:pt>
                <c:pt idx="24">
                  <c:v>7.1</c:v>
                </c:pt>
                <c:pt idx="25">
                  <c:v>6.5</c:v>
                </c:pt>
                <c:pt idx="26">
                  <c:v>5.8</c:v>
                </c:pt>
                <c:pt idx="27">
                  <c:v>5.8</c:v>
                </c:pt>
                <c:pt idx="28">
                  <c:v>5.5</c:v>
                </c:pt>
                <c:pt idx="29">
                  <c:v>4.4000000000000004</c:v>
                </c:pt>
                <c:pt idx="30">
                  <c:v>4.7</c:v>
                </c:pt>
                <c:pt idx="31">
                  <c:v>4.2</c:v>
                </c:pt>
                <c:pt idx="32">
                  <c:v>4</c:v>
                </c:pt>
                <c:pt idx="33">
                  <c:v>3.4</c:v>
                </c:pt>
                <c:pt idx="34">
                  <c:v>3.9</c:v>
                </c:pt>
                <c:pt idx="35">
                  <c:v>3.6</c:v>
                </c:pt>
                <c:pt idx="36">
                  <c:v>3.5</c:v>
                </c:pt>
              </c:numCache>
            </c:numRef>
          </c:val>
          <c:smooth val="0"/>
          <c:extLst xmlns:c16r2="http://schemas.microsoft.com/office/drawing/2015/06/chart">
            <c:ext xmlns:c16="http://schemas.microsoft.com/office/drawing/2014/chart" uri="{C3380CC4-5D6E-409C-BE32-E72D297353CC}">
              <c16:uniqueId val="{00000000-683D-414A-B1AB-14D996E3EDDD}"/>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683D-414A-B1AB-14D996E3EDDD}"/>
            </c:ext>
          </c:extLst>
        </c:ser>
        <c:dLbls>
          <c:showLegendKey val="0"/>
          <c:showVal val="0"/>
          <c:showCatName val="0"/>
          <c:showSerName val="0"/>
          <c:showPercent val="0"/>
          <c:showBubbleSize val="0"/>
        </c:dLbls>
        <c:marker val="1"/>
        <c:smooth val="0"/>
        <c:axId val="135117056"/>
        <c:axId val="135131136"/>
      </c:lineChart>
      <c:catAx>
        <c:axId val="1351170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131136"/>
        <c:crosses val="autoZero"/>
        <c:auto val="1"/>
        <c:lblAlgn val="ctr"/>
        <c:lblOffset val="100"/>
        <c:tickLblSkip val="5"/>
        <c:tickMarkSkip val="5"/>
        <c:noMultiLvlLbl val="0"/>
      </c:catAx>
      <c:valAx>
        <c:axId val="1351311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117056"/>
        <c:crosses val="autoZero"/>
        <c:crossBetween val="midCat"/>
      </c:valAx>
      <c:spPr>
        <a:ln>
          <a:solidFill>
            <a:schemeClr val="tx1"/>
          </a:solidFill>
        </a:ln>
      </c:spPr>
    </c:plotArea>
    <c:legend>
      <c:legendPos val="l"/>
      <c:layout>
        <c:manualLayout>
          <c:xMode val="edge"/>
          <c:yMode val="edge"/>
          <c:x val="0.59473738652891328"/>
          <c:y val="0.10346939561448724"/>
          <c:w val="0.32237055658647762"/>
          <c:h val="0.1545268184592050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Prizren (district)</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33.6</c:v>
                </c:pt>
                <c:pt idx="1">
                  <c:v>29.6</c:v>
                </c:pt>
                <c:pt idx="2">
                  <c:v>33.299999999999997</c:v>
                </c:pt>
                <c:pt idx="3">
                  <c:v>31.9</c:v>
                </c:pt>
                <c:pt idx="4">
                  <c:v>32.200000000000003</c:v>
                </c:pt>
                <c:pt idx="5">
                  <c:v>32.4</c:v>
                </c:pt>
                <c:pt idx="6">
                  <c:v>32.9</c:v>
                </c:pt>
                <c:pt idx="7">
                  <c:v>33.200000000000003</c:v>
                </c:pt>
                <c:pt idx="8">
                  <c:v>33.1</c:v>
                </c:pt>
                <c:pt idx="9">
                  <c:v>31.1</c:v>
                </c:pt>
                <c:pt idx="10">
                  <c:v>33.799999999999997</c:v>
                </c:pt>
                <c:pt idx="11">
                  <c:v>32.5</c:v>
                </c:pt>
                <c:pt idx="12">
                  <c:v>31.3</c:v>
                </c:pt>
                <c:pt idx="13">
                  <c:v>32.9</c:v>
                </c:pt>
                <c:pt idx="14">
                  <c:v>31.3</c:v>
                </c:pt>
                <c:pt idx="15">
                  <c:v>31</c:v>
                </c:pt>
                <c:pt idx="16">
                  <c:v>30.4</c:v>
                </c:pt>
                <c:pt idx="17">
                  <c:v>28.8</c:v>
                </c:pt>
                <c:pt idx="18">
                  <c:v>28.3</c:v>
                </c:pt>
                <c:pt idx="19">
                  <c:v>30.9</c:v>
                </c:pt>
                <c:pt idx="20">
                  <c:v>27.2</c:v>
                </c:pt>
                <c:pt idx="21">
                  <c:v>27.6</c:v>
                </c:pt>
                <c:pt idx="22">
                  <c:v>25.4</c:v>
                </c:pt>
                <c:pt idx="23">
                  <c:v>27.7</c:v>
                </c:pt>
                <c:pt idx="24">
                  <c:v>25.8</c:v>
                </c:pt>
                <c:pt idx="25">
                  <c:v>27.5</c:v>
                </c:pt>
                <c:pt idx="26">
                  <c:v>28.3</c:v>
                </c:pt>
                <c:pt idx="27">
                  <c:v>28.9</c:v>
                </c:pt>
                <c:pt idx="28">
                  <c:v>24.8</c:v>
                </c:pt>
                <c:pt idx="29">
                  <c:v>26.8</c:v>
                </c:pt>
                <c:pt idx="30">
                  <c:v>27.5</c:v>
                </c:pt>
                <c:pt idx="31">
                  <c:v>22.4</c:v>
                </c:pt>
                <c:pt idx="32">
                  <c:v>22.2</c:v>
                </c:pt>
                <c:pt idx="33">
                  <c:v>22.1</c:v>
                </c:pt>
                <c:pt idx="34">
                  <c:v>21.4</c:v>
                </c:pt>
                <c:pt idx="35">
                  <c:v>23.1</c:v>
                </c:pt>
                <c:pt idx="36">
                  <c:v>21.5</c:v>
                </c:pt>
              </c:numCache>
            </c:numRef>
          </c:val>
          <c:smooth val="0"/>
          <c:extLst xmlns:c16r2="http://schemas.microsoft.com/office/drawing/2015/06/chart">
            <c:ext xmlns:c16="http://schemas.microsoft.com/office/drawing/2014/chart" uri="{C3380CC4-5D6E-409C-BE32-E72D297353CC}">
              <c16:uniqueId val="{00000000-1241-42AF-A198-3BDFB5DC6678}"/>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1241-42AF-A198-3BDFB5DC6678}"/>
            </c:ext>
          </c:extLst>
        </c:ser>
        <c:dLbls>
          <c:showLegendKey val="0"/>
          <c:showVal val="0"/>
          <c:showCatName val="0"/>
          <c:showSerName val="0"/>
          <c:showPercent val="0"/>
          <c:showBubbleSize val="0"/>
        </c:dLbls>
        <c:marker val="1"/>
        <c:smooth val="0"/>
        <c:axId val="135142784"/>
        <c:axId val="135165056"/>
      </c:lineChart>
      <c:catAx>
        <c:axId val="135142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165056"/>
        <c:crosses val="autoZero"/>
        <c:auto val="1"/>
        <c:lblAlgn val="ctr"/>
        <c:lblOffset val="100"/>
        <c:tickLblSkip val="5"/>
        <c:tickMarkSkip val="5"/>
        <c:noMultiLvlLbl val="0"/>
      </c:catAx>
      <c:valAx>
        <c:axId val="1351650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142784"/>
        <c:crosses val="autoZero"/>
        <c:crossBetween val="midCat"/>
      </c:valAx>
      <c:spPr>
        <a:ln>
          <a:solidFill>
            <a:schemeClr val="tx1"/>
          </a:solidFill>
        </a:ln>
      </c:spPr>
    </c:plotArea>
    <c:legend>
      <c:legendPos val="l"/>
      <c:layout>
        <c:manualLayout>
          <c:xMode val="edge"/>
          <c:yMode val="edge"/>
          <c:x val="0.1143764523463229"/>
          <c:y val="0.45383183167024393"/>
          <c:w val="0.32481533956344633"/>
          <c:h val="0.1641939546850493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Prizren (district)</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157.19999999999999</c:v>
                </c:pt>
                <c:pt idx="1">
                  <c:v>185.4</c:v>
                </c:pt>
                <c:pt idx="2">
                  <c:v>154.80000000000001</c:v>
                </c:pt>
                <c:pt idx="3">
                  <c:v>156.1</c:v>
                </c:pt>
                <c:pt idx="4">
                  <c:v>160.5</c:v>
                </c:pt>
                <c:pt idx="5">
                  <c:v>130.1</c:v>
                </c:pt>
                <c:pt idx="6">
                  <c:v>131.19999999999999</c:v>
                </c:pt>
                <c:pt idx="7">
                  <c:v>123.6</c:v>
                </c:pt>
                <c:pt idx="8">
                  <c:v>117.3</c:v>
                </c:pt>
                <c:pt idx="9">
                  <c:v>119.6</c:v>
                </c:pt>
                <c:pt idx="10">
                  <c:v>111.9</c:v>
                </c:pt>
                <c:pt idx="11">
                  <c:v>97.2</c:v>
                </c:pt>
                <c:pt idx="12">
                  <c:v>101.2</c:v>
                </c:pt>
                <c:pt idx="13">
                  <c:v>87.7</c:v>
                </c:pt>
                <c:pt idx="14">
                  <c:v>90.3</c:v>
                </c:pt>
                <c:pt idx="15">
                  <c:v>86.5</c:v>
                </c:pt>
                <c:pt idx="16">
                  <c:v>83.1</c:v>
                </c:pt>
                <c:pt idx="17">
                  <c:v>80.2</c:v>
                </c:pt>
                <c:pt idx="18">
                  <c:v>77</c:v>
                </c:pt>
                <c:pt idx="19">
                  <c:v>65.900000000000006</c:v>
                </c:pt>
                <c:pt idx="20">
                  <c:v>72.7</c:v>
                </c:pt>
                <c:pt idx="21">
                  <c:v>76.599999999999994</c:v>
                </c:pt>
                <c:pt idx="22">
                  <c:v>77.599999999999994</c:v>
                </c:pt>
                <c:pt idx="23">
                  <c:v>57.2</c:v>
                </c:pt>
                <c:pt idx="24">
                  <c:v>67.400000000000006</c:v>
                </c:pt>
                <c:pt idx="25">
                  <c:v>60.9</c:v>
                </c:pt>
                <c:pt idx="26">
                  <c:v>52.5</c:v>
                </c:pt>
                <c:pt idx="27">
                  <c:v>51.7</c:v>
                </c:pt>
                <c:pt idx="28">
                  <c:v>53.1</c:v>
                </c:pt>
                <c:pt idx="29">
                  <c:v>37.700000000000003</c:v>
                </c:pt>
                <c:pt idx="30">
                  <c:v>36.299999999999997</c:v>
                </c:pt>
                <c:pt idx="31">
                  <c:v>34.200000000000003</c:v>
                </c:pt>
                <c:pt idx="32">
                  <c:v>31.6</c:v>
                </c:pt>
                <c:pt idx="33">
                  <c:v>21.7</c:v>
                </c:pt>
                <c:pt idx="34">
                  <c:v>23.1</c:v>
                </c:pt>
                <c:pt idx="35">
                  <c:v>17.2</c:v>
                </c:pt>
                <c:pt idx="36">
                  <c:v>17.8</c:v>
                </c:pt>
              </c:numCache>
            </c:numRef>
          </c:val>
          <c:smooth val="0"/>
          <c:extLst xmlns:c16r2="http://schemas.microsoft.com/office/drawing/2015/06/chart">
            <c:ext xmlns:c16="http://schemas.microsoft.com/office/drawing/2014/chart" uri="{C3380CC4-5D6E-409C-BE32-E72D297353CC}">
              <c16:uniqueId val="{00000000-9305-40C2-8561-71B31B7E0897}"/>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9305-40C2-8561-71B31B7E0897}"/>
            </c:ext>
          </c:extLst>
        </c:ser>
        <c:dLbls>
          <c:showLegendKey val="0"/>
          <c:showVal val="0"/>
          <c:showCatName val="0"/>
          <c:showSerName val="0"/>
          <c:showPercent val="0"/>
          <c:showBubbleSize val="0"/>
        </c:dLbls>
        <c:marker val="1"/>
        <c:smooth val="0"/>
        <c:axId val="135219072"/>
        <c:axId val="135220608"/>
      </c:lineChart>
      <c:catAx>
        <c:axId val="135219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220608"/>
        <c:crosses val="autoZero"/>
        <c:auto val="1"/>
        <c:lblAlgn val="ctr"/>
        <c:lblOffset val="100"/>
        <c:tickLblSkip val="5"/>
        <c:tickMarkSkip val="5"/>
        <c:noMultiLvlLbl val="0"/>
      </c:catAx>
      <c:valAx>
        <c:axId val="1352206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219072"/>
        <c:crosses val="autoZero"/>
        <c:crossBetween val="midCat"/>
      </c:valAx>
      <c:spPr>
        <a:ln>
          <a:solidFill>
            <a:schemeClr val="tx1"/>
          </a:solidFill>
        </a:ln>
      </c:spPr>
    </c:plotArea>
    <c:legend>
      <c:legendPos val="l"/>
      <c:layout>
        <c:manualLayout>
          <c:xMode val="edge"/>
          <c:yMode val="edge"/>
          <c:x val="0.60256664771999047"/>
          <c:y val="8.0260005938893167E-2"/>
          <c:w val="0.32279859822458501"/>
          <c:h val="0.1638965117970732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701278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547685</xdr:colOff>
      <xdr:row>61</xdr:row>
      <xdr:rowOff>23811</xdr:rowOff>
    </xdr:from>
    <xdr:to>
      <xdr:col>3</xdr:col>
      <xdr:colOff>952496</xdr:colOff>
      <xdr:row>62</xdr:row>
      <xdr:rowOff>130968</xdr:rowOff>
    </xdr:to>
    <xdr:sp macro="" textlink="">
      <xdr:nvSpPr>
        <xdr:cNvPr id="170" name="Text Box 67"/>
        <xdr:cNvSpPr txBox="1">
          <a:spLocks noChangeArrowheads="1"/>
        </xdr:cNvSpPr>
      </xdr:nvSpPr>
      <xdr:spPr bwMode="auto">
        <a:xfrm>
          <a:off x="547685" y="19621499"/>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452435</xdr:colOff>
      <xdr:row>75</xdr:row>
      <xdr:rowOff>178596</xdr:rowOff>
    </xdr:from>
    <xdr:ext cx="1895134" cy="239809"/>
    <xdr:sp macro="" textlink="">
      <xdr:nvSpPr>
        <xdr:cNvPr id="173" name="TextBox 172"/>
        <xdr:cNvSpPr txBox="1"/>
      </xdr:nvSpPr>
      <xdr:spPr>
        <a:xfrm>
          <a:off x="452435" y="2441972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3826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39453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130910</xdr:colOff>
      <xdr:row>10</xdr:row>
      <xdr:rowOff>0</xdr:rowOff>
    </xdr:from>
    <xdr:to>
      <xdr:col>9</xdr:col>
      <xdr:colOff>47566</xdr:colOff>
      <xdr:row>10</xdr:row>
      <xdr:rowOff>309560</xdr:rowOff>
    </xdr:to>
    <xdr:sp macro="" textlink="">
      <xdr:nvSpPr>
        <xdr:cNvPr id="33" name="Text Box 67"/>
        <xdr:cNvSpPr txBox="1">
          <a:spLocks noChangeArrowheads="1"/>
        </xdr:cNvSpPr>
      </xdr:nvSpPr>
      <xdr:spPr bwMode="auto">
        <a:xfrm>
          <a:off x="6893660" y="3810000"/>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34" name="TextBox 33"/>
        <xdr:cNvSpPr txBox="1"/>
      </xdr:nvSpPr>
      <xdr:spPr>
        <a:xfrm>
          <a:off x="6841321" y="81105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83344</xdr:rowOff>
    </xdr:from>
    <xdr:to>
      <xdr:col>10</xdr:col>
      <xdr:colOff>1003745</xdr:colOff>
      <xdr:row>57</xdr:row>
      <xdr:rowOff>25626</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4025567"/>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178599</xdr:rowOff>
    </xdr:from>
    <xdr:ext cx="1895134" cy="239809"/>
    <xdr:sp macro="" textlink="">
      <xdr:nvSpPr>
        <xdr:cNvPr id="39" name="TextBox 38"/>
        <xdr:cNvSpPr txBox="1"/>
      </xdr:nvSpPr>
      <xdr:spPr>
        <a:xfrm>
          <a:off x="333374" y="1876187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73976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633412"/>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4197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48.75" customHeight="1" x14ac:dyDescent="0.4">
      <c r="A8" s="76" t="str">
        <f>TABELA1!A1</f>
        <v>Prizren (district)</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161261</v>
      </c>
      <c r="E12" s="56">
        <f>IF(ISBLANK(TABELA1!B40),"-",TABELA1!B40)</f>
        <v>433600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7814</v>
      </c>
      <c r="E13" s="58">
        <f>IF(ISBLANK(TABELA1!C40),"-",TABELA1!C40)</f>
        <v>10848</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2400</v>
      </c>
      <c r="E14" s="58">
        <f>IF(ISBLANK(TABELA1!D40),"-",TABELA1!D40)</f>
        <v>1529</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5414</v>
      </c>
      <c r="E15" s="58">
        <f>IF(ISBLANK(TABELA1!E40),"-",TABELA1!E40)</f>
        <v>9319</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1228</v>
      </c>
      <c r="E16" s="60">
        <f>IF(ISBLANK(TABELA1!F40),"-",TABELA1!F40)</f>
        <v>193</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48.5</v>
      </c>
      <c r="E17" s="62">
        <f>IF(ISBLANK(TABELA2!B41),"-",TABELA2!B41)</f>
        <v>25</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14.9</v>
      </c>
      <c r="E18" s="58">
        <f>IF(ISBLANK(TABELA3!B41),"-",TABELA3!B41)</f>
        <v>3.5</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33.6</v>
      </c>
      <c r="E19" s="58">
        <f>IF(ISBLANK(TABELA4!B41),"-",TABELA4!B41)</f>
        <v>21.5</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157.19999999999999</v>
      </c>
      <c r="E20" s="64">
        <f>IF(ISBLANK(TABELA5!B41),"-",TABELA5!B41)</f>
        <v>17.8</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Prizren (district)</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161261</v>
      </c>
      <c r="C84" s="23">
        <f>IF(ISBLANK(TABELA1!C4),"-",TABELA1!C4)</f>
        <v>7814</v>
      </c>
      <c r="D84" s="23">
        <f>IF(ISBLANK(TABELA1!D4),"-",TABELA1!D4)</f>
        <v>2400</v>
      </c>
      <c r="E84" s="23">
        <f>IF(ISBLANK(TABELA1!E4),"-",TABELA1!E4)</f>
        <v>5414</v>
      </c>
      <c r="F84" s="23">
        <f>IF(ISBLANK(TABELA1!F4),"-",TABELA1!F4)</f>
        <v>1228</v>
      </c>
      <c r="G84" s="24">
        <f>IF(ISBLANK(TABELA2!B5),"-",TABELA2!B5)</f>
        <v>48.5</v>
      </c>
      <c r="H84" s="24">
        <f>IF(ISBLANK(TABELA3!B5),"-",TABELA3!B5)</f>
        <v>14.9</v>
      </c>
      <c r="I84" s="24">
        <f>IF(ISBLANK(TABELA4!B5),"-",TABELA4!B5)</f>
        <v>33.6</v>
      </c>
      <c r="J84" s="24">
        <f>IF(ISBLANK(TABELA5!B5),"-",TABELA5!B5)</f>
        <v>157.19999999999999</v>
      </c>
      <c r="K84" s="21"/>
      <c r="L84" s="21"/>
      <c r="M84" s="21"/>
    </row>
    <row r="85" spans="1:13" ht="24.95" customHeight="1" x14ac:dyDescent="0.2">
      <c r="A85" s="39">
        <v>1962</v>
      </c>
      <c r="B85" s="23">
        <f>IF(ISBLANK(TABELA1!B5),"-",TABELA1!B5)</f>
        <v>166801</v>
      </c>
      <c r="C85" s="23">
        <f>IF(ISBLANK(TABELA1!C5),"-",TABELA1!C5)</f>
        <v>8210</v>
      </c>
      <c r="D85" s="23">
        <f>IF(ISBLANK(TABELA1!D5),"-",TABELA1!D5)</f>
        <v>3269</v>
      </c>
      <c r="E85" s="23">
        <f>IF(ISBLANK(TABELA1!E5),"-",TABELA1!E5)</f>
        <v>4941</v>
      </c>
      <c r="F85" s="23">
        <f>IF(ISBLANK(TABELA1!F5),"-",TABELA1!F5)</f>
        <v>1522</v>
      </c>
      <c r="G85" s="24">
        <f>IF(ISBLANK(TABELA2!B6),"-",TABELA2!B6)</f>
        <v>49.2</v>
      </c>
      <c r="H85" s="24">
        <f>IF(ISBLANK(TABELA3!B6),"-",TABELA3!B6)</f>
        <v>19.600000000000001</v>
      </c>
      <c r="I85" s="24">
        <f>IF(ISBLANK(TABELA4!B6),"-",TABELA4!B6)</f>
        <v>29.6</v>
      </c>
      <c r="J85" s="24">
        <f>IF(ISBLANK(TABELA5!B6),"-",TABELA5!B6)</f>
        <v>185.4</v>
      </c>
      <c r="K85" s="21"/>
      <c r="L85" s="21"/>
      <c r="M85" s="21"/>
    </row>
    <row r="86" spans="1:13" ht="24.95" customHeight="1" x14ac:dyDescent="0.2">
      <c r="A86" s="39">
        <v>1963</v>
      </c>
      <c r="B86" s="23">
        <f>IF(ISBLANK(TABELA1!B6),"-",TABELA1!B6)</f>
        <v>172341</v>
      </c>
      <c r="C86" s="23">
        <f>IF(ISBLANK(TABELA1!C6),"-",TABELA1!C6)</f>
        <v>8325</v>
      </c>
      <c r="D86" s="23">
        <f>IF(ISBLANK(TABELA1!D6),"-",TABELA1!D6)</f>
        <v>2591</v>
      </c>
      <c r="E86" s="23">
        <f>IF(ISBLANK(TABELA1!E6),"-",TABELA1!E6)</f>
        <v>5734</v>
      </c>
      <c r="F86" s="23">
        <f>IF(ISBLANK(TABELA1!F6),"-",TABELA1!F6)</f>
        <v>1289</v>
      </c>
      <c r="G86" s="24">
        <f>IF(ISBLANK(TABELA2!B7),"-",TABELA2!B7)</f>
        <v>48.3</v>
      </c>
      <c r="H86" s="24">
        <f>IF(ISBLANK(TABELA3!B7),"-",TABELA3!B7)</f>
        <v>15</v>
      </c>
      <c r="I86" s="24">
        <f>IF(ISBLANK(TABELA4!B7),"-",TABELA4!B7)</f>
        <v>33.299999999999997</v>
      </c>
      <c r="J86" s="24">
        <f>IF(ISBLANK(TABELA5!B7),"-",TABELA5!B7)</f>
        <v>154.80000000000001</v>
      </c>
      <c r="K86" s="21"/>
      <c r="L86" s="21"/>
      <c r="M86" s="21"/>
    </row>
    <row r="87" spans="1:13" ht="24.95" customHeight="1" x14ac:dyDescent="0.2">
      <c r="A87" s="39">
        <v>1964</v>
      </c>
      <c r="B87" s="23">
        <f>IF(ISBLANK(TABELA1!B7),"-",TABELA1!B7)</f>
        <v>177881</v>
      </c>
      <c r="C87" s="23">
        <f>IF(ISBLANK(TABELA1!C7),"-",TABELA1!C7)</f>
        <v>8373</v>
      </c>
      <c r="D87" s="23">
        <f>IF(ISBLANK(TABELA1!D7),"-",TABELA1!D7)</f>
        <v>2701</v>
      </c>
      <c r="E87" s="23">
        <f>IF(ISBLANK(TABELA1!E7),"-",TABELA1!E7)</f>
        <v>5672</v>
      </c>
      <c r="F87" s="23">
        <f>IF(ISBLANK(TABELA1!F7),"-",TABELA1!F7)</f>
        <v>1307</v>
      </c>
      <c r="G87" s="24">
        <f>IF(ISBLANK(TABELA2!B8),"-",TABELA2!B8)</f>
        <v>47.1</v>
      </c>
      <c r="H87" s="24">
        <f>IF(ISBLANK(TABELA3!B8),"-",TABELA3!B8)</f>
        <v>15.2</v>
      </c>
      <c r="I87" s="24">
        <f>IF(ISBLANK(TABELA4!B8),"-",TABELA4!B8)</f>
        <v>31.9</v>
      </c>
      <c r="J87" s="24">
        <f>IF(ISBLANK(TABELA5!B8),"-",TABELA5!B8)</f>
        <v>156.1</v>
      </c>
      <c r="K87" s="21"/>
      <c r="L87" s="21"/>
      <c r="M87" s="21"/>
    </row>
    <row r="88" spans="1:13" ht="24.95" customHeight="1" x14ac:dyDescent="0.2">
      <c r="A88" s="39">
        <v>1965</v>
      </c>
      <c r="B88" s="23">
        <f>IF(ISBLANK(TABELA1!B8),"-",TABELA1!B8)</f>
        <v>183421</v>
      </c>
      <c r="C88" s="23">
        <f>IF(ISBLANK(TABELA1!C8),"-",TABELA1!C8)</f>
        <v>8415</v>
      </c>
      <c r="D88" s="23">
        <f>IF(ISBLANK(TABELA1!D8),"-",TABELA1!D8)</f>
        <v>2505</v>
      </c>
      <c r="E88" s="23">
        <f>IF(ISBLANK(TABELA1!E8),"-",TABELA1!E8)</f>
        <v>5910</v>
      </c>
      <c r="F88" s="23">
        <f>IF(ISBLANK(TABELA1!F8),"-",TABELA1!F8)</f>
        <v>1351</v>
      </c>
      <c r="G88" s="24">
        <f>IF(ISBLANK(TABELA2!B9),"-",TABELA2!B9)</f>
        <v>45.9</v>
      </c>
      <c r="H88" s="24">
        <f>IF(ISBLANK(TABELA3!B9),"-",TABELA3!B9)</f>
        <v>13.7</v>
      </c>
      <c r="I88" s="24">
        <f>IF(ISBLANK(TABELA4!B9),"-",TABELA4!B9)</f>
        <v>32.200000000000003</v>
      </c>
      <c r="J88" s="24">
        <f>IF(ISBLANK(TABELA5!B9),"-",TABELA5!B9)</f>
        <v>160.5</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188961</v>
      </c>
      <c r="C90" s="23">
        <f>IF(ISBLANK(TABELA1!C9),"-",TABELA1!C9)</f>
        <v>8323</v>
      </c>
      <c r="D90" s="23">
        <f>IF(ISBLANK(TABELA1!D9),"-",TABELA1!D9)</f>
        <v>2189</v>
      </c>
      <c r="E90" s="23">
        <f>IF(ISBLANK(TABELA1!E9),"-",TABELA1!E9)</f>
        <v>6134</v>
      </c>
      <c r="F90" s="23">
        <f>IF(ISBLANK(TABELA1!F9),"-",TABELA1!F9)</f>
        <v>1083</v>
      </c>
      <c r="G90" s="24">
        <f>IF(ISBLANK(TABELA2!B10),"-",TABELA2!B10)</f>
        <v>44</v>
      </c>
      <c r="H90" s="24">
        <f>IF(ISBLANK(TABELA3!B10),"-",TABELA3!B10)</f>
        <v>11.6</v>
      </c>
      <c r="I90" s="24">
        <f>IF(ISBLANK(TABELA4!B10),"-",TABELA4!B10)</f>
        <v>32.4</v>
      </c>
      <c r="J90" s="24">
        <f>IF(ISBLANK(TABELA5!B10),"-",TABELA5!B10)</f>
        <v>130.1</v>
      </c>
      <c r="K90" s="21"/>
      <c r="L90" s="21"/>
      <c r="M90" s="21"/>
    </row>
    <row r="91" spans="1:13" ht="24.95" customHeight="1" x14ac:dyDescent="0.2">
      <c r="A91" s="39">
        <v>1967</v>
      </c>
      <c r="B91" s="23">
        <f>IF(ISBLANK(TABELA1!B10),"-",TABELA1!B10)</f>
        <v>194501</v>
      </c>
      <c r="C91" s="23">
        <f>IF(ISBLANK(TABELA1!C10),"-",TABELA1!C10)</f>
        <v>8773</v>
      </c>
      <c r="D91" s="23">
        <f>IF(ISBLANK(TABELA1!D10),"-",TABELA1!D10)</f>
        <v>2378</v>
      </c>
      <c r="E91" s="23">
        <f>IF(ISBLANK(TABELA1!E10),"-",TABELA1!E10)</f>
        <v>6395</v>
      </c>
      <c r="F91" s="23">
        <f>IF(ISBLANK(TABELA1!F10),"-",TABELA1!F10)</f>
        <v>1151</v>
      </c>
      <c r="G91" s="24">
        <f>IF(ISBLANK(TABELA2!B11),"-",TABELA2!B11)</f>
        <v>45.1</v>
      </c>
      <c r="H91" s="24">
        <f>IF(ISBLANK(TABELA3!B11),"-",TABELA3!B11)</f>
        <v>12.2</v>
      </c>
      <c r="I91" s="24">
        <f>IF(ISBLANK(TABELA4!B11),"-",TABELA4!B11)</f>
        <v>32.9</v>
      </c>
      <c r="J91" s="24">
        <f>IF(ISBLANK(TABELA5!B11),"-",TABELA5!B11)</f>
        <v>131.19999999999999</v>
      </c>
      <c r="K91" s="21"/>
      <c r="L91" s="21"/>
      <c r="M91" s="21"/>
    </row>
    <row r="92" spans="1:13" ht="24.95" customHeight="1" x14ac:dyDescent="0.2">
      <c r="A92" s="39">
        <v>1968</v>
      </c>
      <c r="B92" s="23">
        <f>IF(ISBLANK(TABELA1!B11),"-",TABELA1!B11)</f>
        <v>200041</v>
      </c>
      <c r="C92" s="23">
        <f>IF(ISBLANK(TABELA1!C11),"-",TABELA1!C11)</f>
        <v>8910</v>
      </c>
      <c r="D92" s="23">
        <f>IF(ISBLANK(TABELA1!D11),"-",TABELA1!D11)</f>
        <v>2266</v>
      </c>
      <c r="E92" s="23">
        <f>IF(ISBLANK(TABELA1!E11),"-",TABELA1!E11)</f>
        <v>6644</v>
      </c>
      <c r="F92" s="23">
        <f>IF(ISBLANK(TABELA1!F11),"-",TABELA1!F11)</f>
        <v>1101</v>
      </c>
      <c r="G92" s="24">
        <f>IF(ISBLANK(TABELA2!B12),"-",TABELA2!B12)</f>
        <v>44.5</v>
      </c>
      <c r="H92" s="24">
        <f>IF(ISBLANK(TABELA3!B12),"-",TABELA3!B12)</f>
        <v>11.3</v>
      </c>
      <c r="I92" s="24">
        <f>IF(ISBLANK(TABELA4!B12),"-",TABELA4!B12)</f>
        <v>33.200000000000003</v>
      </c>
      <c r="J92" s="24">
        <f>IF(ISBLANK(TABELA5!B12),"-",TABELA5!B12)</f>
        <v>123.6</v>
      </c>
      <c r="K92" s="21"/>
      <c r="L92" s="21"/>
      <c r="M92" s="21"/>
    </row>
    <row r="93" spans="1:13" ht="24.95" customHeight="1" x14ac:dyDescent="0.2">
      <c r="A93" s="39">
        <v>1969</v>
      </c>
      <c r="B93" s="23">
        <f>IF(ISBLANK(TABELA1!B12),"-",TABELA1!B12)</f>
        <v>205581</v>
      </c>
      <c r="C93" s="23">
        <f>IF(ISBLANK(TABELA1!C12),"-",TABELA1!C12)</f>
        <v>9180</v>
      </c>
      <c r="D93" s="23">
        <f>IF(ISBLANK(TABELA1!D12),"-",TABELA1!D12)</f>
        <v>2387</v>
      </c>
      <c r="E93" s="23">
        <f>IF(ISBLANK(TABELA1!E12),"-",TABELA1!E12)</f>
        <v>6793</v>
      </c>
      <c r="F93" s="23">
        <f>IF(ISBLANK(TABELA1!F12),"-",TABELA1!F12)</f>
        <v>1077</v>
      </c>
      <c r="G93" s="24">
        <f>IF(ISBLANK(TABELA2!B13),"-",TABELA2!B13)</f>
        <v>44.7</v>
      </c>
      <c r="H93" s="24">
        <f>IF(ISBLANK(TABELA3!B13),"-",TABELA3!B13)</f>
        <v>11.6</v>
      </c>
      <c r="I93" s="24">
        <f>IF(ISBLANK(TABELA4!B13),"-",TABELA4!B13)</f>
        <v>33.1</v>
      </c>
      <c r="J93" s="24">
        <f>IF(ISBLANK(TABELA5!B13),"-",TABELA5!B13)</f>
        <v>117.3</v>
      </c>
      <c r="K93" s="21"/>
      <c r="L93" s="21"/>
      <c r="M93" s="21"/>
    </row>
    <row r="94" spans="1:13" ht="24.95" customHeight="1" x14ac:dyDescent="0.2">
      <c r="A94" s="39">
        <v>1970</v>
      </c>
      <c r="B94" s="23">
        <f>IF(ISBLANK(TABELA1!B13),"-",TABELA1!B13)</f>
        <v>211121</v>
      </c>
      <c r="C94" s="23">
        <f>IF(ISBLANK(TABELA1!C13),"-",TABELA1!C13)</f>
        <v>8798</v>
      </c>
      <c r="D94" s="23">
        <f>IF(ISBLANK(TABELA1!D13),"-",TABELA1!D13)</f>
        <v>2240</v>
      </c>
      <c r="E94" s="23">
        <f>IF(ISBLANK(TABELA1!E13),"-",TABELA1!E13)</f>
        <v>6558</v>
      </c>
      <c r="F94" s="23">
        <f>IF(ISBLANK(TABELA1!F13),"-",TABELA1!F13)</f>
        <v>1052</v>
      </c>
      <c r="G94" s="24">
        <f>IF(ISBLANK(TABELA2!B14),"-",TABELA2!B14)</f>
        <v>41.7</v>
      </c>
      <c r="H94" s="24">
        <f>IF(ISBLANK(TABELA3!B14),"-",TABELA3!B14)</f>
        <v>10.6</v>
      </c>
      <c r="I94" s="24">
        <f>IF(ISBLANK(TABELA4!B14),"-",TABELA4!B14)</f>
        <v>31.1</v>
      </c>
      <c r="J94" s="24">
        <f>IF(ISBLANK(TABELA5!B14),"-",TABELA5!B14)</f>
        <v>119.6</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216668</v>
      </c>
      <c r="C96" s="23">
        <f>IF(ISBLANK(TABELA1!C14),"-",TABELA1!C14)</f>
        <v>9475</v>
      </c>
      <c r="D96" s="23">
        <f>IF(ISBLANK(TABELA1!D14),"-",TABELA1!D14)</f>
        <v>2145</v>
      </c>
      <c r="E96" s="23">
        <f>IF(ISBLANK(TABELA1!E14),"-",TABELA1!E14)</f>
        <v>7330</v>
      </c>
      <c r="F96" s="23">
        <f>IF(ISBLANK(TABELA1!F14),"-",TABELA1!F14)</f>
        <v>1060</v>
      </c>
      <c r="G96" s="24">
        <f>IF(ISBLANK(TABELA2!B15),"-",TABELA2!B15)</f>
        <v>43.7</v>
      </c>
      <c r="H96" s="24">
        <f>IF(ISBLANK(TABELA3!B15),"-",TABELA3!B15)</f>
        <v>9.9</v>
      </c>
      <c r="I96" s="24">
        <f>IF(ISBLANK(TABELA4!B15),"-",TABELA4!B15)</f>
        <v>33.799999999999997</v>
      </c>
      <c r="J96" s="24">
        <f>IF(ISBLANK(TABELA5!B15),"-",TABELA5!B15)</f>
        <v>111.9</v>
      </c>
      <c r="K96" s="21"/>
      <c r="L96" s="21"/>
      <c r="M96" s="21"/>
    </row>
    <row r="97" spans="1:13" ht="24.95" customHeight="1" x14ac:dyDescent="0.2">
      <c r="A97" s="39">
        <v>1972</v>
      </c>
      <c r="B97" s="23">
        <f>IF(ISBLANK(TABELA1!B15),"-",TABELA1!B15)</f>
        <v>224021</v>
      </c>
      <c r="C97" s="23">
        <f>IF(ISBLANK(TABELA1!C15),"-",TABELA1!C15)</f>
        <v>9403</v>
      </c>
      <c r="D97" s="23">
        <f>IF(ISBLANK(TABELA1!D15),"-",TABELA1!D15)</f>
        <v>2126</v>
      </c>
      <c r="E97" s="23">
        <f>IF(ISBLANK(TABELA1!E15),"-",TABELA1!E15)</f>
        <v>7277</v>
      </c>
      <c r="F97" s="23">
        <f>IF(ISBLANK(TABELA1!F15),"-",TABELA1!F15)</f>
        <v>914</v>
      </c>
      <c r="G97" s="24">
        <f>IF(ISBLANK(TABELA2!B16),"-",TABELA2!B16)</f>
        <v>42</v>
      </c>
      <c r="H97" s="24">
        <f>IF(ISBLANK(TABELA3!B16),"-",TABELA3!B16)</f>
        <v>9.5</v>
      </c>
      <c r="I97" s="24">
        <f>IF(ISBLANK(TABELA4!B16),"-",TABELA4!B16)</f>
        <v>32.5</v>
      </c>
      <c r="J97" s="24">
        <f>IF(ISBLANK(TABELA5!B16),"-",TABELA5!B16)</f>
        <v>97.2</v>
      </c>
      <c r="K97" s="21"/>
      <c r="L97" s="21"/>
      <c r="M97" s="21"/>
    </row>
    <row r="98" spans="1:13" ht="24.95" customHeight="1" x14ac:dyDescent="0.2">
      <c r="A98" s="39">
        <v>1973</v>
      </c>
      <c r="B98" s="23">
        <f>IF(ISBLANK(TABELA1!B16),"-",TABELA1!B16)</f>
        <v>231374</v>
      </c>
      <c r="C98" s="23">
        <f>IF(ISBLANK(TABELA1!C16),"-",TABELA1!C16)</f>
        <v>9403</v>
      </c>
      <c r="D98" s="23">
        <f>IF(ISBLANK(TABELA1!D16),"-",TABELA1!D16)</f>
        <v>2142</v>
      </c>
      <c r="E98" s="23">
        <f>IF(ISBLANK(TABELA1!E16),"-",TABELA1!E16)</f>
        <v>7261</v>
      </c>
      <c r="F98" s="23">
        <f>IF(ISBLANK(TABELA1!F16),"-",TABELA1!F16)</f>
        <v>952</v>
      </c>
      <c r="G98" s="24">
        <f>IF(ISBLANK(TABELA2!B17),"-",TABELA2!B17)</f>
        <v>40.6</v>
      </c>
      <c r="H98" s="24">
        <f>IF(ISBLANK(TABELA3!B17),"-",TABELA3!B17)</f>
        <v>9.3000000000000007</v>
      </c>
      <c r="I98" s="24">
        <f>IF(ISBLANK(TABELA4!B17),"-",TABELA4!B17)</f>
        <v>31.3</v>
      </c>
      <c r="J98" s="24">
        <f>IF(ISBLANK(TABELA5!B17),"-",TABELA5!B17)</f>
        <v>101.2</v>
      </c>
      <c r="K98" s="21"/>
      <c r="L98" s="21"/>
      <c r="M98" s="21"/>
    </row>
    <row r="99" spans="1:13" ht="24.95" customHeight="1" x14ac:dyDescent="0.2">
      <c r="A99" s="39">
        <v>1974</v>
      </c>
      <c r="B99" s="23">
        <f>IF(ISBLANK(TABELA1!B17),"-",TABELA1!B17)</f>
        <v>238727</v>
      </c>
      <c r="C99" s="23">
        <f>IF(ISBLANK(TABELA1!C17),"-",TABELA1!C17)</f>
        <v>9825</v>
      </c>
      <c r="D99" s="23">
        <f>IF(ISBLANK(TABELA1!D17),"-",TABELA1!D17)</f>
        <v>1974</v>
      </c>
      <c r="E99" s="23">
        <f>IF(ISBLANK(TABELA1!E17),"-",TABELA1!E17)</f>
        <v>7851</v>
      </c>
      <c r="F99" s="23">
        <f>IF(ISBLANK(TABELA1!F17),"-",TABELA1!F17)</f>
        <v>862</v>
      </c>
      <c r="G99" s="24">
        <f>IF(ISBLANK(TABELA2!B18),"-",TABELA2!B18)</f>
        <v>41.2</v>
      </c>
      <c r="H99" s="24">
        <f>IF(ISBLANK(TABELA3!B18),"-",TABELA3!B18)</f>
        <v>8.3000000000000007</v>
      </c>
      <c r="I99" s="24">
        <f>IF(ISBLANK(TABELA4!B18),"-",TABELA4!B18)</f>
        <v>32.9</v>
      </c>
      <c r="J99" s="24">
        <f>IF(ISBLANK(TABELA5!B18),"-",TABELA5!B18)</f>
        <v>87.7</v>
      </c>
      <c r="K99" s="21"/>
      <c r="L99" s="21"/>
      <c r="M99" s="21"/>
    </row>
    <row r="100" spans="1:13" ht="24.95" customHeight="1" x14ac:dyDescent="0.2">
      <c r="A100" s="39">
        <v>1975</v>
      </c>
      <c r="B100" s="23">
        <f>IF(ISBLANK(TABELA1!B18),"-",TABELA1!B18)</f>
        <v>246080</v>
      </c>
      <c r="C100" s="23">
        <f>IF(ISBLANK(TABELA1!C18),"-",TABELA1!C18)</f>
        <v>9639</v>
      </c>
      <c r="D100" s="23">
        <f>IF(ISBLANK(TABELA1!D18),"-",TABELA1!D18)</f>
        <v>1956</v>
      </c>
      <c r="E100" s="23">
        <f>IF(ISBLANK(TABELA1!E18),"-",TABELA1!E18)</f>
        <v>7683</v>
      </c>
      <c r="F100" s="23">
        <f>IF(ISBLANK(TABELA1!F18),"-",TABELA1!F18)</f>
        <v>870</v>
      </c>
      <c r="G100" s="24">
        <f>IF(ISBLANK(TABELA2!B19),"-",TABELA2!B19)</f>
        <v>39.200000000000003</v>
      </c>
      <c r="H100" s="24">
        <f>IF(ISBLANK(TABELA3!B19),"-",TABELA3!B19)</f>
        <v>7.9</v>
      </c>
      <c r="I100" s="24">
        <f>IF(ISBLANK(TABELA4!B19),"-",TABELA4!B19)</f>
        <v>31.3</v>
      </c>
      <c r="J100" s="24">
        <f>IF(ISBLANK(TABELA5!B19),"-",TABELA5!B19)</f>
        <v>90.3</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253433</v>
      </c>
      <c r="C102" s="23">
        <f>IF(ISBLANK(TABELA1!C19),"-",TABELA1!C19)</f>
        <v>9902</v>
      </c>
      <c r="D102" s="23">
        <f>IF(ISBLANK(TABELA1!D19),"-",TABELA1!D19)</f>
        <v>2050</v>
      </c>
      <c r="E102" s="23">
        <f>IF(ISBLANK(TABELA1!E19),"-",TABELA1!E19)</f>
        <v>7852</v>
      </c>
      <c r="F102" s="23">
        <f>IF(ISBLANK(TABELA1!F19),"-",TABELA1!F19)</f>
        <v>857</v>
      </c>
      <c r="G102" s="24">
        <f>IF(ISBLANK(TABELA2!B20),"-",TABELA2!B20)</f>
        <v>39.1</v>
      </c>
      <c r="H102" s="24">
        <f>IF(ISBLANK(TABELA3!B20),"-",TABELA3!B20)</f>
        <v>8.1</v>
      </c>
      <c r="I102" s="24">
        <f>IF(ISBLANK(TABELA4!B20),"-",TABELA4!B20)</f>
        <v>31</v>
      </c>
      <c r="J102" s="24">
        <f>IF(ISBLANK(TABELA5!B20),"-",TABELA5!B20)</f>
        <v>86.5</v>
      </c>
      <c r="K102" s="21"/>
      <c r="L102" s="21"/>
      <c r="M102" s="21"/>
    </row>
    <row r="103" spans="1:13" ht="24.95" customHeight="1" x14ac:dyDescent="0.2">
      <c r="A103" s="39">
        <v>1977</v>
      </c>
      <c r="B103" s="23">
        <f>IF(ISBLANK(TABELA1!B20),"-",TABELA1!B20)</f>
        <v>260786</v>
      </c>
      <c r="C103" s="23">
        <f>IF(ISBLANK(TABELA1!C20),"-",TABELA1!C20)</f>
        <v>9804</v>
      </c>
      <c r="D103" s="23">
        <f>IF(ISBLANK(TABELA1!D20),"-",TABELA1!D20)</f>
        <v>1880</v>
      </c>
      <c r="E103" s="23">
        <f>IF(ISBLANK(TABELA1!E20),"-",TABELA1!E20)</f>
        <v>7924</v>
      </c>
      <c r="F103" s="23">
        <f>IF(ISBLANK(TABELA1!F20),"-",TABELA1!F20)</f>
        <v>815</v>
      </c>
      <c r="G103" s="24">
        <f>IF(ISBLANK(TABELA2!B21),"-",TABELA2!B21)</f>
        <v>37.6</v>
      </c>
      <c r="H103" s="24">
        <f>IF(ISBLANK(TABELA3!B21),"-",TABELA3!B21)</f>
        <v>7.2</v>
      </c>
      <c r="I103" s="24">
        <f>IF(ISBLANK(TABELA4!B21),"-",TABELA4!B21)</f>
        <v>30.4</v>
      </c>
      <c r="J103" s="24">
        <f>IF(ISBLANK(TABELA5!B21),"-",TABELA5!B21)</f>
        <v>83.1</v>
      </c>
      <c r="K103" s="21"/>
      <c r="L103" s="21"/>
      <c r="M103" s="21"/>
    </row>
    <row r="104" spans="1:13" ht="24.95" customHeight="1" x14ac:dyDescent="0.2">
      <c r="A104" s="39">
        <v>1978</v>
      </c>
      <c r="B104" s="23">
        <f>IF(ISBLANK(TABELA1!B21),"-",TABELA1!B21)</f>
        <v>268139</v>
      </c>
      <c r="C104" s="23">
        <f>IF(ISBLANK(TABELA1!C21),"-",TABELA1!C21)</f>
        <v>9644</v>
      </c>
      <c r="D104" s="23">
        <f>IF(ISBLANK(TABELA1!D21),"-",TABELA1!D21)</f>
        <v>1923</v>
      </c>
      <c r="E104" s="23">
        <f>IF(ISBLANK(TABELA1!E21),"-",TABELA1!E21)</f>
        <v>7721</v>
      </c>
      <c r="F104" s="23">
        <f>IF(ISBLANK(TABELA1!F21),"-",TABELA1!F21)</f>
        <v>773</v>
      </c>
      <c r="G104" s="24">
        <f>IF(ISBLANK(TABELA2!B22),"-",TABELA2!B22)</f>
        <v>36</v>
      </c>
      <c r="H104" s="24">
        <f>IF(ISBLANK(TABELA3!B22),"-",TABELA3!B22)</f>
        <v>7.2</v>
      </c>
      <c r="I104" s="24">
        <f>IF(ISBLANK(TABELA4!B22),"-",TABELA4!B22)</f>
        <v>28.8</v>
      </c>
      <c r="J104" s="24">
        <f>IF(ISBLANK(TABELA5!B22),"-",TABELA5!B22)</f>
        <v>80.2</v>
      </c>
      <c r="K104" s="21"/>
      <c r="L104" s="21"/>
      <c r="M104" s="21"/>
    </row>
    <row r="105" spans="1:13" ht="24.95" customHeight="1" x14ac:dyDescent="0.2">
      <c r="A105" s="39">
        <v>1979</v>
      </c>
      <c r="B105" s="23">
        <f>IF(ISBLANK(TABELA1!B22),"-",TABELA1!B22)</f>
        <v>275492</v>
      </c>
      <c r="C105" s="23">
        <f>IF(ISBLANK(TABELA1!C22),"-",TABELA1!C22)</f>
        <v>9707</v>
      </c>
      <c r="D105" s="23">
        <f>IF(ISBLANK(TABELA1!D22),"-",TABELA1!D22)</f>
        <v>1899</v>
      </c>
      <c r="E105" s="23">
        <f>IF(ISBLANK(TABELA1!E22),"-",TABELA1!E22)</f>
        <v>7808</v>
      </c>
      <c r="F105" s="23">
        <f>IF(ISBLANK(TABELA1!F22),"-",TABELA1!F22)</f>
        <v>747</v>
      </c>
      <c r="G105" s="24">
        <f>IF(ISBLANK(TABELA2!B23),"-",TABELA2!B23)</f>
        <v>35.200000000000003</v>
      </c>
      <c r="H105" s="24">
        <f>IF(ISBLANK(TABELA3!B23),"-",TABELA3!B23)</f>
        <v>6.9</v>
      </c>
      <c r="I105" s="24">
        <f>IF(ISBLANK(TABELA4!B23),"-",TABELA4!B23)</f>
        <v>28.3</v>
      </c>
      <c r="J105" s="24">
        <f>IF(ISBLANK(TABELA5!B23),"-",TABELA5!B23)</f>
        <v>77</v>
      </c>
      <c r="K105" s="21"/>
      <c r="L105" s="21"/>
      <c r="M105" s="21"/>
    </row>
    <row r="106" spans="1:13" ht="24.95" customHeight="1" x14ac:dyDescent="0.2">
      <c r="A106" s="39">
        <v>1980</v>
      </c>
      <c r="B106" s="23">
        <f>IF(ISBLANK(TABELA1!B23),"-",TABELA1!B23)</f>
        <v>282845</v>
      </c>
      <c r="C106" s="23">
        <f>IF(ISBLANK(TABELA1!C23),"-",TABELA1!C23)</f>
        <v>10556</v>
      </c>
      <c r="D106" s="23">
        <f>IF(ISBLANK(TABELA1!D23),"-",TABELA1!D23)</f>
        <v>1809</v>
      </c>
      <c r="E106" s="23">
        <f>IF(ISBLANK(TABELA1!E23),"-",TABELA1!E23)</f>
        <v>8747</v>
      </c>
      <c r="F106" s="23">
        <f>IF(ISBLANK(TABELA1!F23),"-",TABELA1!F23)</f>
        <v>696</v>
      </c>
      <c r="G106" s="24">
        <f>IF(ISBLANK(TABELA2!B24),"-",TABELA2!B24)</f>
        <v>37.299999999999997</v>
      </c>
      <c r="H106" s="24">
        <f>IF(ISBLANK(TABELA3!B24),"-",TABELA3!B24)</f>
        <v>6.4</v>
      </c>
      <c r="I106" s="24">
        <f>IF(ISBLANK(TABELA4!B24),"-",TABELA4!B24)</f>
        <v>30.9</v>
      </c>
      <c r="J106" s="24">
        <f>IF(ISBLANK(TABELA5!B24),"-",TABELA5!B24)</f>
        <v>65.900000000000006</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290192</v>
      </c>
      <c r="C108" s="23">
        <f>IF(ISBLANK(TABELA1!C24),"-",TABELA1!C24)</f>
        <v>9844</v>
      </c>
      <c r="D108" s="23">
        <f>IF(ISBLANK(TABELA1!D24),"-",TABELA1!D24)</f>
        <v>1956</v>
      </c>
      <c r="E108" s="23">
        <f>IF(ISBLANK(TABELA1!E24),"-",TABELA1!E24)</f>
        <v>7888</v>
      </c>
      <c r="F108" s="23">
        <f>IF(ISBLANK(TABELA1!F24),"-",TABELA1!F24)</f>
        <v>716</v>
      </c>
      <c r="G108" s="24">
        <f>IF(ISBLANK(TABELA2!B25),"-",TABELA2!B25)</f>
        <v>33.9</v>
      </c>
      <c r="H108" s="24">
        <f>IF(ISBLANK(TABELA3!B25),"-",TABELA3!B25)</f>
        <v>6.7</v>
      </c>
      <c r="I108" s="24">
        <f>IF(ISBLANK(TABELA4!B25),"-",TABELA4!B25)</f>
        <v>27.2</v>
      </c>
      <c r="J108" s="24">
        <f>IF(ISBLANK(TABELA5!B25),"-",TABELA5!B25)</f>
        <v>72.7</v>
      </c>
      <c r="K108" s="21"/>
      <c r="L108" s="21"/>
      <c r="M108" s="21"/>
    </row>
    <row r="109" spans="1:13" ht="24.95" customHeight="1" x14ac:dyDescent="0.2">
      <c r="A109" s="39">
        <v>1982</v>
      </c>
      <c r="B109" s="23">
        <f>IF(ISBLANK(TABELA1!B25),"-",TABELA1!B25)</f>
        <v>298589</v>
      </c>
      <c r="C109" s="23">
        <f>IF(ISBLANK(TABELA1!C25),"-",TABELA1!C25)</f>
        <v>10281</v>
      </c>
      <c r="D109" s="23">
        <f>IF(ISBLANK(TABELA1!D25),"-",TABELA1!D25)</f>
        <v>2023</v>
      </c>
      <c r="E109" s="23">
        <f>IF(ISBLANK(TABELA1!E25),"-",TABELA1!E25)</f>
        <v>8258</v>
      </c>
      <c r="F109" s="23">
        <f>IF(ISBLANK(TABELA1!F25),"-",TABELA1!F25)</f>
        <v>788</v>
      </c>
      <c r="G109" s="24">
        <f>IF(ISBLANK(TABELA2!B26),"-",TABELA2!B26)</f>
        <v>34.4</v>
      </c>
      <c r="H109" s="24">
        <f>IF(ISBLANK(TABELA3!B26),"-",TABELA3!B26)</f>
        <v>6.8</v>
      </c>
      <c r="I109" s="24">
        <f>IF(ISBLANK(TABELA4!B26),"-",TABELA4!B26)</f>
        <v>27.6</v>
      </c>
      <c r="J109" s="24">
        <f>IF(ISBLANK(TABELA5!B26),"-",TABELA5!B26)</f>
        <v>76.599999999999994</v>
      </c>
      <c r="K109" s="21"/>
      <c r="L109" s="21"/>
      <c r="M109" s="21"/>
    </row>
    <row r="110" spans="1:13" ht="24.95" customHeight="1" x14ac:dyDescent="0.2">
      <c r="A110" s="39">
        <v>1983</v>
      </c>
      <c r="B110" s="23">
        <f>IF(ISBLANK(TABELA1!B26),"-",TABELA1!B26)</f>
        <v>306986</v>
      </c>
      <c r="C110" s="23">
        <f>IF(ISBLANK(TABELA1!C26),"-",TABELA1!C26)</f>
        <v>9970</v>
      </c>
      <c r="D110" s="23">
        <f>IF(ISBLANK(TABELA1!D26),"-",TABELA1!D26)</f>
        <v>2179</v>
      </c>
      <c r="E110" s="23">
        <f>IF(ISBLANK(TABELA1!E26),"-",TABELA1!E26)</f>
        <v>7791</v>
      </c>
      <c r="F110" s="23">
        <f>IF(ISBLANK(TABELA1!F26),"-",TABELA1!F26)</f>
        <v>774</v>
      </c>
      <c r="G110" s="24">
        <f>IF(ISBLANK(TABELA2!B27),"-",TABELA2!B27)</f>
        <v>32.5</v>
      </c>
      <c r="H110" s="24">
        <f>IF(ISBLANK(TABELA3!B27),"-",TABELA3!B27)</f>
        <v>7.1</v>
      </c>
      <c r="I110" s="24">
        <f>IF(ISBLANK(TABELA4!B27),"-",TABELA4!B27)</f>
        <v>25.4</v>
      </c>
      <c r="J110" s="24">
        <f>IF(ISBLANK(TABELA5!B27),"-",TABELA5!B27)</f>
        <v>77.599999999999994</v>
      </c>
      <c r="K110" s="21"/>
      <c r="L110" s="21"/>
      <c r="M110" s="21"/>
    </row>
    <row r="111" spans="1:13" ht="24.95" customHeight="1" x14ac:dyDescent="0.2">
      <c r="A111" s="39">
        <v>1984</v>
      </c>
      <c r="B111" s="23">
        <f>IF(ISBLANK(TABELA1!B27),"-",TABELA1!B27)</f>
        <v>315383</v>
      </c>
      <c r="C111" s="23">
        <f>IF(ISBLANK(TABELA1!C27),"-",TABELA1!C27)</f>
        <v>10792</v>
      </c>
      <c r="D111" s="23">
        <f>IF(ISBLANK(TABELA1!D27),"-",TABELA1!D27)</f>
        <v>2063</v>
      </c>
      <c r="E111" s="23">
        <f>IF(ISBLANK(TABELA1!E27),"-",TABELA1!E27)</f>
        <v>8729</v>
      </c>
      <c r="F111" s="23">
        <f>IF(ISBLANK(TABELA1!F27),"-",TABELA1!F27)</f>
        <v>617</v>
      </c>
      <c r="G111" s="24">
        <f>IF(ISBLANK(TABELA2!B28),"-",TABELA2!B28)</f>
        <v>34.200000000000003</v>
      </c>
      <c r="H111" s="24">
        <f>IF(ISBLANK(TABELA3!B28),"-",TABELA3!B28)</f>
        <v>6.5</v>
      </c>
      <c r="I111" s="24">
        <f>IF(ISBLANK(TABELA4!B28),"-",TABELA4!B28)</f>
        <v>27.7</v>
      </c>
      <c r="J111" s="24">
        <f>IF(ISBLANK(TABELA5!B28),"-",TABELA5!B28)</f>
        <v>57.2</v>
      </c>
      <c r="K111" s="21"/>
      <c r="L111" s="21"/>
      <c r="M111" s="21"/>
    </row>
    <row r="112" spans="1:13" ht="24.95" customHeight="1" x14ac:dyDescent="0.2">
      <c r="A112" s="39">
        <v>1985</v>
      </c>
      <c r="B112" s="23">
        <f>IF(ISBLANK(TABELA1!B28),"-",TABELA1!B28)</f>
        <v>323780</v>
      </c>
      <c r="C112" s="23">
        <f>IF(ISBLANK(TABELA1!C28),"-",TABELA1!C28)</f>
        <v>10660</v>
      </c>
      <c r="D112" s="23">
        <f>IF(ISBLANK(TABELA1!D28),"-",TABELA1!D28)</f>
        <v>2299</v>
      </c>
      <c r="E112" s="23">
        <f>IF(ISBLANK(TABELA1!E28),"-",TABELA1!E28)</f>
        <v>8361</v>
      </c>
      <c r="F112" s="23">
        <f>IF(ISBLANK(TABELA1!F28),"-",TABELA1!F28)</f>
        <v>718</v>
      </c>
      <c r="G112" s="24">
        <f>IF(ISBLANK(TABELA2!B29),"-",TABELA2!B29)</f>
        <v>32.9</v>
      </c>
      <c r="H112" s="24">
        <f>IF(ISBLANK(TABELA3!B29),"-",TABELA3!B29)</f>
        <v>7.1</v>
      </c>
      <c r="I112" s="24">
        <f>IF(ISBLANK(TABELA4!B29),"-",TABELA4!B29)</f>
        <v>25.8</v>
      </c>
      <c r="J112" s="24">
        <f>IF(ISBLANK(TABELA5!B29),"-",TABELA5!B29)</f>
        <v>67.400000000000006</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332177</v>
      </c>
      <c r="C114" s="23">
        <f>IF(ISBLANK(TABELA1!C29),"-",TABELA1!C29)</f>
        <v>11289</v>
      </c>
      <c r="D114" s="23">
        <f>IF(ISBLANK(TABELA1!D29),"-",TABELA1!D29)</f>
        <v>2143</v>
      </c>
      <c r="E114" s="23">
        <f>IF(ISBLANK(TABELA1!E29),"-",TABELA1!E29)</f>
        <v>9146</v>
      </c>
      <c r="F114" s="23">
        <f>IF(ISBLANK(TABELA1!F29),"-",TABELA1!F29)</f>
        <v>688</v>
      </c>
      <c r="G114" s="24">
        <f>IF(ISBLANK(TABELA2!B30),"-",TABELA2!B30)</f>
        <v>34</v>
      </c>
      <c r="H114" s="24">
        <f>IF(ISBLANK(TABELA3!B30),"-",TABELA3!B30)</f>
        <v>6.5</v>
      </c>
      <c r="I114" s="24">
        <f>IF(ISBLANK(TABELA4!B30),"-",TABELA4!B30)</f>
        <v>27.5</v>
      </c>
      <c r="J114" s="24">
        <f>IF(ISBLANK(TABELA5!B30),"-",TABELA5!B30)</f>
        <v>60.9</v>
      </c>
      <c r="K114" s="21"/>
      <c r="L114" s="21"/>
      <c r="M114" s="21"/>
    </row>
    <row r="115" spans="1:14" ht="24.95" customHeight="1" x14ac:dyDescent="0.2">
      <c r="A115" s="39">
        <v>1987</v>
      </c>
      <c r="B115" s="23">
        <f>IF(ISBLANK(TABELA1!B30),"-",TABELA1!B30)</f>
        <v>340574</v>
      </c>
      <c r="C115" s="23">
        <f>IF(ISBLANK(TABELA1!C30),"-",TABELA1!C30)</f>
        <v>11601</v>
      </c>
      <c r="D115" s="23">
        <f>IF(ISBLANK(TABELA1!D30),"-",TABELA1!D30)</f>
        <v>1984</v>
      </c>
      <c r="E115" s="23">
        <f>IF(ISBLANK(TABELA1!E30),"-",TABELA1!E30)</f>
        <v>9617</v>
      </c>
      <c r="F115" s="23">
        <f>IF(ISBLANK(TABELA1!F30),"-",TABELA1!F30)</f>
        <v>609</v>
      </c>
      <c r="G115" s="24">
        <f>IF(ISBLANK(TABELA2!B31),"-",TABELA2!B31)</f>
        <v>34.1</v>
      </c>
      <c r="H115" s="24">
        <f>IF(ISBLANK(TABELA3!B31),"-",TABELA3!B31)</f>
        <v>5.8</v>
      </c>
      <c r="I115" s="24">
        <f>IF(ISBLANK(TABELA4!B31),"-",TABELA4!B31)</f>
        <v>28.3</v>
      </c>
      <c r="J115" s="24">
        <f>IF(ISBLANK(TABELA5!B31),"-",TABELA5!B31)</f>
        <v>52.5</v>
      </c>
      <c r="K115" s="21"/>
      <c r="L115" s="21"/>
      <c r="M115" s="21"/>
    </row>
    <row r="116" spans="1:14" ht="24.95" customHeight="1" x14ac:dyDescent="0.2">
      <c r="A116" s="39">
        <v>1988</v>
      </c>
      <c r="B116" s="23">
        <f>IF(ISBLANK(TABELA1!B31),"-",TABELA1!B31)</f>
        <v>348971</v>
      </c>
      <c r="C116" s="23">
        <f>IF(ISBLANK(TABELA1!C31),"-",TABELA1!C31)</f>
        <v>12096</v>
      </c>
      <c r="D116" s="23">
        <f>IF(ISBLANK(TABELA1!D31),"-",TABELA1!D31)</f>
        <v>2007</v>
      </c>
      <c r="E116" s="23">
        <f>IF(ISBLANK(TABELA1!E31),"-",TABELA1!E31)</f>
        <v>10089</v>
      </c>
      <c r="F116" s="23">
        <f>IF(ISBLANK(TABELA1!F31),"-",TABELA1!F31)</f>
        <v>625</v>
      </c>
      <c r="G116" s="24">
        <f>IF(ISBLANK(TABELA2!B32),"-",TABELA2!B32)</f>
        <v>34.700000000000003</v>
      </c>
      <c r="H116" s="24">
        <f>IF(ISBLANK(TABELA3!B32),"-",TABELA3!B32)</f>
        <v>5.8</v>
      </c>
      <c r="I116" s="24">
        <f>IF(ISBLANK(TABELA4!B32),"-",TABELA4!B32)</f>
        <v>28.9</v>
      </c>
      <c r="J116" s="24">
        <f>IF(ISBLANK(TABELA5!B32),"-",TABELA5!B32)</f>
        <v>51.7</v>
      </c>
      <c r="K116" s="21"/>
      <c r="L116" s="21"/>
      <c r="M116" s="21"/>
    </row>
    <row r="117" spans="1:14" ht="24.95" customHeight="1" x14ac:dyDescent="0.2">
      <c r="A117" s="39">
        <v>1989</v>
      </c>
      <c r="B117" s="23">
        <f>IF(ISBLANK(TABELA1!B32),"-",TABELA1!B32)</f>
        <v>357368</v>
      </c>
      <c r="C117" s="23">
        <f>IF(ISBLANK(TABELA1!C32),"-",TABELA1!C32)</f>
        <v>10833</v>
      </c>
      <c r="D117" s="23">
        <f>IF(ISBLANK(TABELA1!D32),"-",TABELA1!D32)</f>
        <v>1969</v>
      </c>
      <c r="E117" s="23">
        <f>IF(ISBLANK(TABELA1!E32),"-",TABELA1!E32)</f>
        <v>8864</v>
      </c>
      <c r="F117" s="23">
        <f>IF(ISBLANK(TABELA1!F32),"-",TABELA1!F32)</f>
        <v>575</v>
      </c>
      <c r="G117" s="24">
        <f>IF(ISBLANK(TABELA2!B33),"-",TABELA2!B33)</f>
        <v>30.3</v>
      </c>
      <c r="H117" s="24">
        <f>IF(ISBLANK(TABELA3!B33),"-",TABELA3!B33)</f>
        <v>5.5</v>
      </c>
      <c r="I117" s="24">
        <f>IF(ISBLANK(TABELA4!B33),"-",TABELA4!B33)</f>
        <v>24.8</v>
      </c>
      <c r="J117" s="24">
        <f>IF(ISBLANK(TABELA5!B33),"-",TABELA5!B33)</f>
        <v>53.1</v>
      </c>
      <c r="K117" s="21"/>
      <c r="L117" s="21"/>
      <c r="M117" s="21"/>
    </row>
    <row r="118" spans="1:14" ht="24.95" customHeight="1" x14ac:dyDescent="0.2">
      <c r="A118" s="39">
        <v>1990</v>
      </c>
      <c r="B118" s="23">
        <f>IF(ISBLANK(TABELA1!B33),"-",TABELA1!B33)</f>
        <v>365765</v>
      </c>
      <c r="C118" s="23">
        <f>IF(ISBLANK(TABELA1!C33),"-",TABELA1!C33)</f>
        <v>11399</v>
      </c>
      <c r="D118" s="23">
        <f>IF(ISBLANK(TABELA1!D33),"-",TABELA1!D33)</f>
        <v>1599</v>
      </c>
      <c r="E118" s="23">
        <f>IF(ISBLANK(TABELA1!E33),"-",TABELA1!E33)</f>
        <v>9800</v>
      </c>
      <c r="F118" s="23">
        <f>IF(ISBLANK(TABELA1!F33),"-",TABELA1!F33)</f>
        <v>430</v>
      </c>
      <c r="G118" s="24">
        <f>IF(ISBLANK(TABELA2!B34),"-",TABELA2!B34)</f>
        <v>31.2</v>
      </c>
      <c r="H118" s="24">
        <f>IF(ISBLANK(TABELA3!B34),"-",TABELA3!B34)</f>
        <v>4.4000000000000004</v>
      </c>
      <c r="I118" s="24">
        <f>IF(ISBLANK(TABELA4!B34),"-",TABELA4!B34)</f>
        <v>26.8</v>
      </c>
      <c r="J118" s="24">
        <f>IF(ISBLANK(TABELA5!B34),"-",TABELA5!B34)</f>
        <v>37.700000000000003</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376200</v>
      </c>
      <c r="C120" s="23">
        <f>IF(ISBLANK(TABELA1!C34),"-",TABELA1!C34)</f>
        <v>12118</v>
      </c>
      <c r="D120" s="23">
        <f>IF(ISBLANK(TABELA1!D34),"-",TABELA1!D34)</f>
        <v>1753</v>
      </c>
      <c r="E120" s="23">
        <f>IF(ISBLANK(TABELA1!E34),"-",TABELA1!E34)</f>
        <v>10365</v>
      </c>
      <c r="F120" s="23">
        <f>IF(ISBLANK(TABELA1!F34),"-",TABELA1!F34)</f>
        <v>440</v>
      </c>
      <c r="G120" s="24">
        <f>IF(ISBLANK(TABELA2!B35),"-",TABELA2!B35)</f>
        <v>32.200000000000003</v>
      </c>
      <c r="H120" s="24">
        <f>IF(ISBLANK(TABELA3!B35),"-",TABELA3!B35)</f>
        <v>4.7</v>
      </c>
      <c r="I120" s="24">
        <f>IF(ISBLANK(TABELA4!B35),"-",TABELA4!B35)</f>
        <v>27.5</v>
      </c>
      <c r="J120" s="24">
        <f>IF(ISBLANK(TABELA5!B35),"-",TABELA5!B35)</f>
        <v>36.299999999999997</v>
      </c>
      <c r="K120" s="21"/>
      <c r="L120" s="21"/>
      <c r="M120" s="21"/>
    </row>
    <row r="121" spans="1:14" ht="24.95" customHeight="1" x14ac:dyDescent="0.2">
      <c r="A121" s="39">
        <v>1992</v>
      </c>
      <c r="B121" s="23">
        <f>IF(ISBLANK(TABELA1!B35),"-",TABELA1!B35)</f>
        <v>387600</v>
      </c>
      <c r="C121" s="23">
        <f>IF(ISBLANK(TABELA1!C35),"-",TABELA1!C35)</f>
        <v>10304</v>
      </c>
      <c r="D121" s="23">
        <f>IF(ISBLANK(TABELA1!D35),"-",TABELA1!D35)</f>
        <v>1621</v>
      </c>
      <c r="E121" s="23">
        <f>IF(ISBLANK(TABELA1!E35),"-",TABELA1!E35)</f>
        <v>8683</v>
      </c>
      <c r="F121" s="23">
        <f>IF(ISBLANK(TABELA1!F35),"-",TABELA1!F35)</f>
        <v>352</v>
      </c>
      <c r="G121" s="24">
        <f>IF(ISBLANK(TABELA2!B36),"-",TABELA2!B36)</f>
        <v>26.6</v>
      </c>
      <c r="H121" s="24">
        <f>IF(ISBLANK(TABELA3!B36),"-",TABELA3!B36)</f>
        <v>4.2</v>
      </c>
      <c r="I121" s="24">
        <f>IF(ISBLANK(TABELA4!B36),"-",TABELA4!B36)</f>
        <v>22.4</v>
      </c>
      <c r="J121" s="24">
        <f>IF(ISBLANK(TABELA5!B36),"-",TABELA5!B36)</f>
        <v>34.200000000000003</v>
      </c>
      <c r="K121" s="21"/>
      <c r="L121" s="21"/>
      <c r="M121" s="21"/>
    </row>
    <row r="122" spans="1:14" ht="24.95" customHeight="1" x14ac:dyDescent="0.2">
      <c r="A122" s="39">
        <v>1993</v>
      </c>
      <c r="B122" s="23">
        <f>IF(ISBLANK(TABELA1!B36),"-",TABELA1!B36)</f>
        <v>397100</v>
      </c>
      <c r="C122" s="23">
        <f>IF(ISBLANK(TABELA1!C36),"-",TABELA1!C36)</f>
        <v>10396</v>
      </c>
      <c r="D122" s="23">
        <f>IF(ISBLANK(TABELA1!D36),"-",TABELA1!D36)</f>
        <v>1585</v>
      </c>
      <c r="E122" s="23">
        <f>IF(ISBLANK(TABELA1!E36),"-",TABELA1!E36)</f>
        <v>8811</v>
      </c>
      <c r="F122" s="23">
        <f>IF(ISBLANK(TABELA1!F36),"-",TABELA1!F36)</f>
        <v>329</v>
      </c>
      <c r="G122" s="24">
        <f>IF(ISBLANK(TABELA2!B37),"-",TABELA2!B37)</f>
        <v>26.2</v>
      </c>
      <c r="H122" s="24">
        <f>IF(ISBLANK(TABELA3!B37),"-",TABELA3!B37)</f>
        <v>4</v>
      </c>
      <c r="I122" s="24">
        <f>IF(ISBLANK(TABELA4!B37),"-",TABELA4!B37)</f>
        <v>22.2</v>
      </c>
      <c r="J122" s="24">
        <f>IF(ISBLANK(TABELA5!B37),"-",TABELA5!B37)</f>
        <v>31.6</v>
      </c>
      <c r="K122" s="21"/>
      <c r="L122" s="21"/>
      <c r="M122" s="21"/>
    </row>
    <row r="123" spans="1:14" ht="24.95" customHeight="1" x14ac:dyDescent="0.2">
      <c r="A123" s="39">
        <v>1994</v>
      </c>
      <c r="B123" s="23">
        <f>IF(ISBLANK(TABELA1!B37),"-",TABELA1!B37)</f>
        <v>406000</v>
      </c>
      <c r="C123" s="23">
        <f>IF(ISBLANK(TABELA1!C37),"-",TABELA1!C37)</f>
        <v>10338</v>
      </c>
      <c r="D123" s="23">
        <f>IF(ISBLANK(TABELA1!D37),"-",TABELA1!D37)</f>
        <v>1372</v>
      </c>
      <c r="E123" s="23">
        <f>IF(ISBLANK(TABELA1!E37),"-",TABELA1!E37)</f>
        <v>8966</v>
      </c>
      <c r="F123" s="23">
        <f>IF(ISBLANK(TABELA1!F37),"-",TABELA1!F37)</f>
        <v>224</v>
      </c>
      <c r="G123" s="24">
        <f>IF(ISBLANK(TABELA2!B38),"-",TABELA2!B38)</f>
        <v>25.5</v>
      </c>
      <c r="H123" s="24">
        <f>IF(ISBLANK(TABELA3!B38),"-",TABELA3!B38)</f>
        <v>3.4</v>
      </c>
      <c r="I123" s="24">
        <f>IF(ISBLANK(TABELA4!B38),"-",TABELA4!B38)</f>
        <v>22.1</v>
      </c>
      <c r="J123" s="24">
        <f>IF(ISBLANK(TABELA5!B38),"-",TABELA5!B38)</f>
        <v>21.7</v>
      </c>
      <c r="K123" s="21"/>
      <c r="L123" s="21"/>
      <c r="M123" s="21"/>
    </row>
    <row r="124" spans="1:14" ht="24.95" customHeight="1" x14ac:dyDescent="0.2">
      <c r="A124" s="39">
        <v>1995</v>
      </c>
      <c r="B124" s="23">
        <f>IF(ISBLANK(TABELA1!B38),"-",TABELA1!B38)</f>
        <v>414800</v>
      </c>
      <c r="C124" s="23">
        <f>IF(ISBLANK(TABELA1!C38),"-",TABELA1!C38)</f>
        <v>10474</v>
      </c>
      <c r="D124" s="23">
        <f>IF(ISBLANK(TABELA1!D38),"-",TABELA1!D38)</f>
        <v>1601</v>
      </c>
      <c r="E124" s="23">
        <f>IF(ISBLANK(TABELA1!E38),"-",TABELA1!E38)</f>
        <v>8873</v>
      </c>
      <c r="F124" s="23">
        <f>IF(ISBLANK(TABELA1!F38),"-",TABELA1!F38)</f>
        <v>242</v>
      </c>
      <c r="G124" s="24">
        <f>IF(ISBLANK(TABELA2!B39),"-",TABELA2!B39)</f>
        <v>25.3</v>
      </c>
      <c r="H124" s="24">
        <f>IF(ISBLANK(TABELA3!B39),"-",TABELA3!B39)</f>
        <v>3.9</v>
      </c>
      <c r="I124" s="24">
        <f>IF(ISBLANK(TABELA4!B39),"-",TABELA4!B39)</f>
        <v>21.4</v>
      </c>
      <c r="J124" s="24">
        <f>IF(ISBLANK(TABELA5!B39),"-",TABELA5!B39)</f>
        <v>23.1</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424300</v>
      </c>
      <c r="C126" s="23">
        <f>IF(ISBLANK(TABELA1!C39),"-",TABELA1!C39)</f>
        <v>11309</v>
      </c>
      <c r="D126" s="23">
        <f>IF(ISBLANK(TABELA1!D39),"-",TABELA1!D39)</f>
        <v>1522</v>
      </c>
      <c r="E126" s="23">
        <f>IF(ISBLANK(TABELA1!E39),"-",TABELA1!E39)</f>
        <v>9787</v>
      </c>
      <c r="F126" s="23">
        <f>IF(ISBLANK(TABELA1!F39),"-",TABELA1!F39)</f>
        <v>195</v>
      </c>
      <c r="G126" s="24">
        <f>IF(ISBLANK(TABELA2!B40),"-",TABELA2!B40)</f>
        <v>26.7</v>
      </c>
      <c r="H126" s="24">
        <f>IF(ISBLANK(TABELA3!B40),"-",TABELA3!B40)</f>
        <v>3.6</v>
      </c>
      <c r="I126" s="24">
        <f>IF(ISBLANK(TABELA4!B40),"-",TABELA4!B40)</f>
        <v>23.1</v>
      </c>
      <c r="J126" s="24">
        <f>IF(ISBLANK(TABELA5!B40),"-",TABELA5!B40)</f>
        <v>17.2</v>
      </c>
      <c r="K126" s="21"/>
      <c r="L126" s="21"/>
      <c r="M126" s="21"/>
    </row>
    <row r="127" spans="1:14" ht="24.95" customHeight="1" x14ac:dyDescent="0.2">
      <c r="A127" s="42">
        <v>1997</v>
      </c>
      <c r="B127" s="43">
        <f>IF(ISBLANK(TABELA1!B40),"-",TABELA1!B40)</f>
        <v>433600</v>
      </c>
      <c r="C127" s="43">
        <f>IF(ISBLANK(TABELA1!C40),"-",TABELA1!C40)</f>
        <v>10848</v>
      </c>
      <c r="D127" s="43">
        <f>IF(ISBLANK(TABELA1!D40),"-",TABELA1!D40)</f>
        <v>1529</v>
      </c>
      <c r="E127" s="43">
        <f>IF(ISBLANK(TABELA1!E40),"-",TABELA1!E40)</f>
        <v>9319</v>
      </c>
      <c r="F127" s="43">
        <f>IF(ISBLANK(TABELA1!F40),"-",TABELA1!F40)</f>
        <v>193</v>
      </c>
      <c r="G127" s="44">
        <f>IF(ISBLANK(TABELA2!B41),"-",TABELA2!B41)</f>
        <v>25</v>
      </c>
      <c r="H127" s="44">
        <f>IF(ISBLANK(TABELA3!B41),"-",TABELA3!B41)</f>
        <v>3.5</v>
      </c>
      <c r="I127" s="44">
        <f>IF(ISBLANK(TABELA4!B41),"-",TABELA4!B41)</f>
        <v>21.5</v>
      </c>
      <c r="J127" s="44">
        <f>IF(ISBLANK(TABELA5!B41),"-",TABELA5!B41)</f>
        <v>17.8</v>
      </c>
      <c r="K127" s="21"/>
      <c r="L127" s="21"/>
      <c r="M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4"/>
      <c r="C133" s="84"/>
      <c r="D133" s="84"/>
      <c r="E133" s="84"/>
      <c r="F133" s="84"/>
      <c r="G133" s="84"/>
      <c r="H133" s="84"/>
      <c r="I133" s="84"/>
      <c r="J133" s="84"/>
      <c r="K133" s="84"/>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1"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161261</v>
      </c>
      <c r="C4">
        <v>7814</v>
      </c>
      <c r="D4">
        <v>2400</v>
      </c>
      <c r="E4">
        <v>5414</v>
      </c>
      <c r="F4">
        <v>1228</v>
      </c>
      <c r="H4" s="12">
        <v>1961</v>
      </c>
      <c r="I4" s="12">
        <f>F4</f>
        <v>1228</v>
      </c>
    </row>
    <row r="5" spans="1:9" x14ac:dyDescent="0.25">
      <c r="A5" s="12">
        <v>1962</v>
      </c>
      <c r="B5">
        <v>166801</v>
      </c>
      <c r="C5">
        <v>8210</v>
      </c>
      <c r="D5">
        <v>3269</v>
      </c>
      <c r="E5">
        <v>4941</v>
      </c>
      <c r="F5">
        <v>1522</v>
      </c>
      <c r="H5" s="12">
        <v>1962</v>
      </c>
      <c r="I5" s="12">
        <f t="shared" ref="I5:I56" si="0">F5</f>
        <v>1522</v>
      </c>
    </row>
    <row r="6" spans="1:9" x14ac:dyDescent="0.25">
      <c r="A6" s="12">
        <v>1963</v>
      </c>
      <c r="B6">
        <v>172341</v>
      </c>
      <c r="C6">
        <v>8325</v>
      </c>
      <c r="D6">
        <v>2591</v>
      </c>
      <c r="E6">
        <v>5734</v>
      </c>
      <c r="F6">
        <v>1289</v>
      </c>
      <c r="H6" s="12">
        <v>1963</v>
      </c>
      <c r="I6" s="12">
        <f t="shared" si="0"/>
        <v>1289</v>
      </c>
    </row>
    <row r="7" spans="1:9" x14ac:dyDescent="0.25">
      <c r="A7" s="12">
        <v>1964</v>
      </c>
      <c r="B7">
        <v>177881</v>
      </c>
      <c r="C7">
        <v>8373</v>
      </c>
      <c r="D7">
        <v>2701</v>
      </c>
      <c r="E7">
        <v>5672</v>
      </c>
      <c r="F7">
        <v>1307</v>
      </c>
      <c r="H7" s="12">
        <v>1964</v>
      </c>
      <c r="I7" s="12">
        <f t="shared" si="0"/>
        <v>1307</v>
      </c>
    </row>
    <row r="8" spans="1:9" x14ac:dyDescent="0.25">
      <c r="A8" s="12">
        <v>1965</v>
      </c>
      <c r="B8">
        <v>183421</v>
      </c>
      <c r="C8">
        <v>8415</v>
      </c>
      <c r="D8">
        <v>2505</v>
      </c>
      <c r="E8">
        <v>5910</v>
      </c>
      <c r="F8">
        <v>1351</v>
      </c>
      <c r="H8" s="12">
        <v>1965</v>
      </c>
      <c r="I8" s="12">
        <f t="shared" si="0"/>
        <v>1351</v>
      </c>
    </row>
    <row r="9" spans="1:9" x14ac:dyDescent="0.25">
      <c r="A9" s="12">
        <v>1966</v>
      </c>
      <c r="B9">
        <v>188961</v>
      </c>
      <c r="C9">
        <v>8323</v>
      </c>
      <c r="D9">
        <v>2189</v>
      </c>
      <c r="E9">
        <v>6134</v>
      </c>
      <c r="F9">
        <v>1083</v>
      </c>
      <c r="H9" s="12">
        <v>1966</v>
      </c>
      <c r="I9" s="12">
        <f t="shared" si="0"/>
        <v>1083</v>
      </c>
    </row>
    <row r="10" spans="1:9" x14ac:dyDescent="0.25">
      <c r="A10" s="12">
        <v>1967</v>
      </c>
      <c r="B10">
        <v>194501</v>
      </c>
      <c r="C10">
        <v>8773</v>
      </c>
      <c r="D10">
        <v>2378</v>
      </c>
      <c r="E10">
        <v>6395</v>
      </c>
      <c r="F10">
        <v>1151</v>
      </c>
      <c r="H10" s="12">
        <v>1967</v>
      </c>
      <c r="I10" s="12">
        <f t="shared" si="0"/>
        <v>1151</v>
      </c>
    </row>
    <row r="11" spans="1:9" x14ac:dyDescent="0.25">
      <c r="A11" s="12">
        <v>1968</v>
      </c>
      <c r="B11">
        <v>200041</v>
      </c>
      <c r="C11">
        <v>8910</v>
      </c>
      <c r="D11">
        <v>2266</v>
      </c>
      <c r="E11">
        <v>6644</v>
      </c>
      <c r="F11">
        <v>1101</v>
      </c>
      <c r="H11" s="12">
        <v>1968</v>
      </c>
      <c r="I11" s="12">
        <f t="shared" si="0"/>
        <v>1101</v>
      </c>
    </row>
    <row r="12" spans="1:9" x14ac:dyDescent="0.25">
      <c r="A12" s="12">
        <v>1969</v>
      </c>
      <c r="B12">
        <v>205581</v>
      </c>
      <c r="C12">
        <v>9180</v>
      </c>
      <c r="D12">
        <v>2387</v>
      </c>
      <c r="E12">
        <v>6793</v>
      </c>
      <c r="F12">
        <v>1077</v>
      </c>
      <c r="H12" s="12">
        <v>1969</v>
      </c>
      <c r="I12" s="12">
        <f t="shared" si="0"/>
        <v>1077</v>
      </c>
    </row>
    <row r="13" spans="1:9" x14ac:dyDescent="0.25">
      <c r="A13" s="12">
        <v>1970</v>
      </c>
      <c r="B13">
        <v>211121</v>
      </c>
      <c r="C13">
        <v>8798</v>
      </c>
      <c r="D13">
        <v>2240</v>
      </c>
      <c r="E13">
        <v>6558</v>
      </c>
      <c r="F13">
        <v>1052</v>
      </c>
      <c r="H13" s="12">
        <v>1970</v>
      </c>
      <c r="I13" s="12">
        <f t="shared" si="0"/>
        <v>1052</v>
      </c>
    </row>
    <row r="14" spans="1:9" x14ac:dyDescent="0.25">
      <c r="A14" s="12">
        <v>1971</v>
      </c>
      <c r="B14">
        <v>216668</v>
      </c>
      <c r="C14">
        <v>9475</v>
      </c>
      <c r="D14">
        <v>2145</v>
      </c>
      <c r="E14">
        <v>7330</v>
      </c>
      <c r="F14">
        <v>1060</v>
      </c>
      <c r="H14" s="12">
        <v>1971</v>
      </c>
      <c r="I14" s="12">
        <f t="shared" si="0"/>
        <v>1060</v>
      </c>
    </row>
    <row r="15" spans="1:9" x14ac:dyDescent="0.25">
      <c r="A15" s="12">
        <v>1972</v>
      </c>
      <c r="B15">
        <v>224021</v>
      </c>
      <c r="C15">
        <v>9403</v>
      </c>
      <c r="D15">
        <v>2126</v>
      </c>
      <c r="E15">
        <v>7277</v>
      </c>
      <c r="F15">
        <v>914</v>
      </c>
      <c r="H15" s="12">
        <v>1972</v>
      </c>
      <c r="I15" s="12">
        <f t="shared" si="0"/>
        <v>914</v>
      </c>
    </row>
    <row r="16" spans="1:9" x14ac:dyDescent="0.25">
      <c r="A16" s="12">
        <v>1973</v>
      </c>
      <c r="B16">
        <v>231374</v>
      </c>
      <c r="C16">
        <v>9403</v>
      </c>
      <c r="D16">
        <v>2142</v>
      </c>
      <c r="E16">
        <v>7261</v>
      </c>
      <c r="F16">
        <v>952</v>
      </c>
      <c r="H16" s="12">
        <v>1973</v>
      </c>
      <c r="I16" s="12">
        <f t="shared" si="0"/>
        <v>952</v>
      </c>
    </row>
    <row r="17" spans="1:9" x14ac:dyDescent="0.25">
      <c r="A17" s="12">
        <v>1974</v>
      </c>
      <c r="B17">
        <v>238727</v>
      </c>
      <c r="C17">
        <v>9825</v>
      </c>
      <c r="D17">
        <v>1974</v>
      </c>
      <c r="E17">
        <v>7851</v>
      </c>
      <c r="F17">
        <v>862</v>
      </c>
      <c r="H17" s="12">
        <v>1974</v>
      </c>
      <c r="I17" s="12">
        <f t="shared" si="0"/>
        <v>862</v>
      </c>
    </row>
    <row r="18" spans="1:9" x14ac:dyDescent="0.25">
      <c r="A18" s="12">
        <v>1975</v>
      </c>
      <c r="B18">
        <v>246080</v>
      </c>
      <c r="C18">
        <v>9639</v>
      </c>
      <c r="D18">
        <v>1956</v>
      </c>
      <c r="E18">
        <v>7683</v>
      </c>
      <c r="F18">
        <v>870</v>
      </c>
      <c r="H18" s="12">
        <v>1975</v>
      </c>
      <c r="I18" s="12">
        <f t="shared" si="0"/>
        <v>870</v>
      </c>
    </row>
    <row r="19" spans="1:9" x14ac:dyDescent="0.25">
      <c r="A19" s="12">
        <v>1976</v>
      </c>
      <c r="B19">
        <v>253433</v>
      </c>
      <c r="C19">
        <v>9902</v>
      </c>
      <c r="D19">
        <v>2050</v>
      </c>
      <c r="E19">
        <v>7852</v>
      </c>
      <c r="F19">
        <v>857</v>
      </c>
      <c r="H19" s="12">
        <v>1976</v>
      </c>
      <c r="I19" s="12">
        <f t="shared" si="0"/>
        <v>857</v>
      </c>
    </row>
    <row r="20" spans="1:9" x14ac:dyDescent="0.25">
      <c r="A20" s="12">
        <v>1977</v>
      </c>
      <c r="B20">
        <v>260786</v>
      </c>
      <c r="C20">
        <v>9804</v>
      </c>
      <c r="D20">
        <v>1880</v>
      </c>
      <c r="E20">
        <v>7924</v>
      </c>
      <c r="F20">
        <v>815</v>
      </c>
      <c r="H20" s="12">
        <v>1977</v>
      </c>
      <c r="I20" s="12">
        <f t="shared" si="0"/>
        <v>815</v>
      </c>
    </row>
    <row r="21" spans="1:9" x14ac:dyDescent="0.25">
      <c r="A21" s="12">
        <v>1978</v>
      </c>
      <c r="B21">
        <v>268139</v>
      </c>
      <c r="C21">
        <v>9644</v>
      </c>
      <c r="D21">
        <v>1923</v>
      </c>
      <c r="E21">
        <v>7721</v>
      </c>
      <c r="F21">
        <v>773</v>
      </c>
      <c r="H21" s="12">
        <v>1978</v>
      </c>
      <c r="I21" s="12">
        <f t="shared" si="0"/>
        <v>773</v>
      </c>
    </row>
    <row r="22" spans="1:9" x14ac:dyDescent="0.25">
      <c r="A22" s="12">
        <v>1979</v>
      </c>
      <c r="B22">
        <v>275492</v>
      </c>
      <c r="C22">
        <v>9707</v>
      </c>
      <c r="D22">
        <v>1899</v>
      </c>
      <c r="E22">
        <v>7808</v>
      </c>
      <c r="F22">
        <v>747</v>
      </c>
      <c r="H22" s="12">
        <v>1979</v>
      </c>
      <c r="I22" s="12">
        <f t="shared" si="0"/>
        <v>747</v>
      </c>
    </row>
    <row r="23" spans="1:9" x14ac:dyDescent="0.25">
      <c r="A23" s="12">
        <v>1980</v>
      </c>
      <c r="B23">
        <v>282845</v>
      </c>
      <c r="C23">
        <v>10556</v>
      </c>
      <c r="D23">
        <v>1809</v>
      </c>
      <c r="E23">
        <v>8747</v>
      </c>
      <c r="F23">
        <v>696</v>
      </c>
      <c r="H23" s="12">
        <v>1980</v>
      </c>
      <c r="I23" s="12">
        <f t="shared" si="0"/>
        <v>696</v>
      </c>
    </row>
    <row r="24" spans="1:9" x14ac:dyDescent="0.25">
      <c r="A24" s="12">
        <v>1981</v>
      </c>
      <c r="B24">
        <v>290192</v>
      </c>
      <c r="C24">
        <v>9844</v>
      </c>
      <c r="D24">
        <v>1956</v>
      </c>
      <c r="E24">
        <v>7888</v>
      </c>
      <c r="F24">
        <v>716</v>
      </c>
      <c r="H24" s="12">
        <v>1981</v>
      </c>
      <c r="I24" s="12">
        <f t="shared" si="0"/>
        <v>716</v>
      </c>
    </row>
    <row r="25" spans="1:9" x14ac:dyDescent="0.25">
      <c r="A25" s="12">
        <v>1982</v>
      </c>
      <c r="B25">
        <v>298589</v>
      </c>
      <c r="C25">
        <v>10281</v>
      </c>
      <c r="D25">
        <v>2023</v>
      </c>
      <c r="E25">
        <v>8258</v>
      </c>
      <c r="F25">
        <v>788</v>
      </c>
      <c r="H25" s="12">
        <v>1982</v>
      </c>
      <c r="I25" s="12">
        <f t="shared" si="0"/>
        <v>788</v>
      </c>
    </row>
    <row r="26" spans="1:9" x14ac:dyDescent="0.25">
      <c r="A26" s="12">
        <v>1983</v>
      </c>
      <c r="B26">
        <v>306986</v>
      </c>
      <c r="C26">
        <v>9970</v>
      </c>
      <c r="D26">
        <v>2179</v>
      </c>
      <c r="E26">
        <v>7791</v>
      </c>
      <c r="F26">
        <v>774</v>
      </c>
      <c r="H26" s="12">
        <v>1983</v>
      </c>
      <c r="I26" s="12">
        <f t="shared" si="0"/>
        <v>774</v>
      </c>
    </row>
    <row r="27" spans="1:9" x14ac:dyDescent="0.25">
      <c r="A27" s="12">
        <v>1984</v>
      </c>
      <c r="B27">
        <v>315383</v>
      </c>
      <c r="C27">
        <v>10792</v>
      </c>
      <c r="D27">
        <v>2063</v>
      </c>
      <c r="E27">
        <v>8729</v>
      </c>
      <c r="F27">
        <v>617</v>
      </c>
      <c r="H27" s="12">
        <v>1984</v>
      </c>
      <c r="I27" s="12">
        <f t="shared" si="0"/>
        <v>617</v>
      </c>
    </row>
    <row r="28" spans="1:9" x14ac:dyDescent="0.25">
      <c r="A28" s="12">
        <v>1985</v>
      </c>
      <c r="B28">
        <v>323780</v>
      </c>
      <c r="C28">
        <v>10660</v>
      </c>
      <c r="D28">
        <v>2299</v>
      </c>
      <c r="E28">
        <v>8361</v>
      </c>
      <c r="F28">
        <v>718</v>
      </c>
      <c r="H28" s="12">
        <v>1985</v>
      </c>
      <c r="I28" s="12">
        <f t="shared" si="0"/>
        <v>718</v>
      </c>
    </row>
    <row r="29" spans="1:9" x14ac:dyDescent="0.25">
      <c r="A29" s="12">
        <v>1986</v>
      </c>
      <c r="B29">
        <v>332177</v>
      </c>
      <c r="C29">
        <v>11289</v>
      </c>
      <c r="D29">
        <v>2143</v>
      </c>
      <c r="E29">
        <v>9146</v>
      </c>
      <c r="F29">
        <v>688</v>
      </c>
      <c r="H29" s="12">
        <v>1986</v>
      </c>
      <c r="I29" s="12">
        <f t="shared" si="0"/>
        <v>688</v>
      </c>
    </row>
    <row r="30" spans="1:9" x14ac:dyDescent="0.25">
      <c r="A30" s="12">
        <v>1987</v>
      </c>
      <c r="B30">
        <v>340574</v>
      </c>
      <c r="C30">
        <v>11601</v>
      </c>
      <c r="D30">
        <v>1984</v>
      </c>
      <c r="E30">
        <v>9617</v>
      </c>
      <c r="F30">
        <v>609</v>
      </c>
      <c r="H30" s="12">
        <v>1987</v>
      </c>
      <c r="I30" s="12">
        <f t="shared" si="0"/>
        <v>609</v>
      </c>
    </row>
    <row r="31" spans="1:9" x14ac:dyDescent="0.25">
      <c r="A31" s="12">
        <v>1988</v>
      </c>
      <c r="B31">
        <v>348971</v>
      </c>
      <c r="C31">
        <v>12096</v>
      </c>
      <c r="D31">
        <v>2007</v>
      </c>
      <c r="E31">
        <v>10089</v>
      </c>
      <c r="F31">
        <v>625</v>
      </c>
      <c r="H31" s="12">
        <v>1988</v>
      </c>
      <c r="I31" s="12">
        <f t="shared" si="0"/>
        <v>625</v>
      </c>
    </row>
    <row r="32" spans="1:9" x14ac:dyDescent="0.25">
      <c r="A32" s="12">
        <v>1989</v>
      </c>
      <c r="B32">
        <v>357368</v>
      </c>
      <c r="C32">
        <v>10833</v>
      </c>
      <c r="D32">
        <v>1969</v>
      </c>
      <c r="E32">
        <v>8864</v>
      </c>
      <c r="F32">
        <v>575</v>
      </c>
      <c r="H32" s="12">
        <v>1989</v>
      </c>
      <c r="I32" s="12">
        <f t="shared" si="0"/>
        <v>575</v>
      </c>
    </row>
    <row r="33" spans="1:9" x14ac:dyDescent="0.25">
      <c r="A33" s="12">
        <v>1990</v>
      </c>
      <c r="B33">
        <v>365765</v>
      </c>
      <c r="C33">
        <v>11399</v>
      </c>
      <c r="D33">
        <v>1599</v>
      </c>
      <c r="E33">
        <v>9800</v>
      </c>
      <c r="F33">
        <v>430</v>
      </c>
      <c r="H33" s="12">
        <v>1990</v>
      </c>
      <c r="I33" s="12">
        <f t="shared" si="0"/>
        <v>430</v>
      </c>
    </row>
    <row r="34" spans="1:9" x14ac:dyDescent="0.25">
      <c r="A34" s="12">
        <v>1991</v>
      </c>
      <c r="B34">
        <v>376200</v>
      </c>
      <c r="C34">
        <v>12118</v>
      </c>
      <c r="D34">
        <v>1753</v>
      </c>
      <c r="E34">
        <v>10365</v>
      </c>
      <c r="F34">
        <v>440</v>
      </c>
      <c r="H34" s="12">
        <v>1991</v>
      </c>
      <c r="I34" s="12">
        <f t="shared" si="0"/>
        <v>440</v>
      </c>
    </row>
    <row r="35" spans="1:9" x14ac:dyDescent="0.25">
      <c r="A35" s="12">
        <v>1992</v>
      </c>
      <c r="B35">
        <v>387600</v>
      </c>
      <c r="C35">
        <v>10304</v>
      </c>
      <c r="D35">
        <v>1621</v>
      </c>
      <c r="E35">
        <v>8683</v>
      </c>
      <c r="F35">
        <v>352</v>
      </c>
      <c r="H35" s="12">
        <v>1992</v>
      </c>
      <c r="I35" s="12">
        <f t="shared" si="0"/>
        <v>352</v>
      </c>
    </row>
    <row r="36" spans="1:9" x14ac:dyDescent="0.25">
      <c r="A36" s="12">
        <v>1993</v>
      </c>
      <c r="B36">
        <v>397100</v>
      </c>
      <c r="C36">
        <v>10396</v>
      </c>
      <c r="D36">
        <v>1585</v>
      </c>
      <c r="E36">
        <v>8811</v>
      </c>
      <c r="F36">
        <v>329</v>
      </c>
      <c r="H36" s="12">
        <v>1993</v>
      </c>
      <c r="I36" s="12">
        <f t="shared" si="0"/>
        <v>329</v>
      </c>
    </row>
    <row r="37" spans="1:9" x14ac:dyDescent="0.25">
      <c r="A37" s="12">
        <v>1994</v>
      </c>
      <c r="B37">
        <v>406000</v>
      </c>
      <c r="C37">
        <v>10338</v>
      </c>
      <c r="D37">
        <v>1372</v>
      </c>
      <c r="E37">
        <v>8966</v>
      </c>
      <c r="F37">
        <v>224</v>
      </c>
      <c r="H37" s="12">
        <v>1994</v>
      </c>
      <c r="I37" s="12">
        <f t="shared" si="0"/>
        <v>224</v>
      </c>
    </row>
    <row r="38" spans="1:9" x14ac:dyDescent="0.25">
      <c r="A38" s="12">
        <v>1995</v>
      </c>
      <c r="B38">
        <v>414800</v>
      </c>
      <c r="C38">
        <v>10474</v>
      </c>
      <c r="D38">
        <v>1601</v>
      </c>
      <c r="E38">
        <v>8873</v>
      </c>
      <c r="F38">
        <v>242</v>
      </c>
      <c r="H38" s="12">
        <v>1995</v>
      </c>
      <c r="I38" s="12">
        <f t="shared" si="0"/>
        <v>242</v>
      </c>
    </row>
    <row r="39" spans="1:9" x14ac:dyDescent="0.25">
      <c r="A39" s="12">
        <v>1996</v>
      </c>
      <c r="B39">
        <v>424300</v>
      </c>
      <c r="C39">
        <v>11309</v>
      </c>
      <c r="D39">
        <v>1522</v>
      </c>
      <c r="E39">
        <v>9787</v>
      </c>
      <c r="F39">
        <v>195</v>
      </c>
      <c r="H39" s="12">
        <v>1996</v>
      </c>
      <c r="I39" s="12">
        <f t="shared" si="0"/>
        <v>195</v>
      </c>
    </row>
    <row r="40" spans="1:9" x14ac:dyDescent="0.25">
      <c r="A40" s="12">
        <v>1997</v>
      </c>
      <c r="B40">
        <v>433600</v>
      </c>
      <c r="C40">
        <v>10848</v>
      </c>
      <c r="D40">
        <v>1529</v>
      </c>
      <c r="E40">
        <v>9319</v>
      </c>
      <c r="F40">
        <v>193</v>
      </c>
      <c r="H40" s="12">
        <v>1997</v>
      </c>
      <c r="I40" s="12">
        <f t="shared" si="0"/>
        <v>193</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Prizren (district)</v>
      </c>
    </row>
    <row r="2" spans="1:3" x14ac:dyDescent="0.25">
      <c r="A2" s="11"/>
      <c r="B2" s="11"/>
      <c r="C2" s="11"/>
    </row>
    <row r="3" spans="1:3" x14ac:dyDescent="0.25">
      <c r="B3" s="85" t="s">
        <v>656</v>
      </c>
      <c r="C3" s="85"/>
    </row>
    <row r="4" spans="1:3" x14ac:dyDescent="0.25">
      <c r="A4" s="13" t="s">
        <v>651</v>
      </c>
      <c r="B4" s="18" t="str">
        <f>" " &amp; A1</f>
        <v xml:space="preserve"> Prizren (district)</v>
      </c>
      <c r="C4" s="18" t="s">
        <v>652</v>
      </c>
    </row>
    <row r="5" spans="1:3" x14ac:dyDescent="0.25">
      <c r="A5" s="12">
        <v>1961</v>
      </c>
      <c r="B5" s="12">
        <v>48.5</v>
      </c>
      <c r="C5" s="12">
        <v>20.399999999999999</v>
      </c>
    </row>
    <row r="6" spans="1:3" x14ac:dyDescent="0.25">
      <c r="A6" s="12">
        <v>1962</v>
      </c>
      <c r="B6" s="12">
        <v>49.2</v>
      </c>
      <c r="C6" s="12">
        <v>19.600000000000001</v>
      </c>
    </row>
    <row r="7" spans="1:3" x14ac:dyDescent="0.25">
      <c r="A7" s="12">
        <v>1963</v>
      </c>
      <c r="B7" s="12">
        <v>48.3</v>
      </c>
      <c r="C7" s="12">
        <v>19.2</v>
      </c>
    </row>
    <row r="8" spans="1:3" x14ac:dyDescent="0.25">
      <c r="A8" s="12">
        <v>1964</v>
      </c>
      <c r="B8" s="12">
        <v>47.1</v>
      </c>
      <c r="C8" s="12">
        <v>18.600000000000001</v>
      </c>
    </row>
    <row r="9" spans="1:3" x14ac:dyDescent="0.25">
      <c r="A9" s="12">
        <v>1965</v>
      </c>
      <c r="B9" s="12">
        <v>45.9</v>
      </c>
      <c r="C9" s="12">
        <v>18.899999999999999</v>
      </c>
    </row>
    <row r="10" spans="1:3" x14ac:dyDescent="0.25">
      <c r="A10" s="12">
        <v>1966</v>
      </c>
      <c r="B10" s="12">
        <v>44</v>
      </c>
      <c r="C10" s="12">
        <v>18.2</v>
      </c>
    </row>
    <row r="11" spans="1:3" x14ac:dyDescent="0.25">
      <c r="A11" s="12">
        <v>1967</v>
      </c>
      <c r="B11" s="12">
        <v>45.1</v>
      </c>
      <c r="C11" s="12">
        <v>18.2</v>
      </c>
    </row>
    <row r="12" spans="1:3" x14ac:dyDescent="0.25">
      <c r="A12" s="12">
        <v>1968</v>
      </c>
      <c r="B12" s="12">
        <v>44.5</v>
      </c>
      <c r="C12" s="12">
        <v>18.100000000000001</v>
      </c>
    </row>
    <row r="13" spans="1:3" x14ac:dyDescent="0.25">
      <c r="A13" s="12">
        <v>1969</v>
      </c>
      <c r="B13" s="12">
        <v>44.7</v>
      </c>
      <c r="C13" s="12">
        <v>18.3</v>
      </c>
    </row>
    <row r="14" spans="1:3" x14ac:dyDescent="0.25">
      <c r="A14" s="12">
        <v>1970</v>
      </c>
      <c r="B14" s="12">
        <v>41.7</v>
      </c>
      <c r="C14" s="12">
        <v>17.600000000000001</v>
      </c>
    </row>
    <row r="15" spans="1:3" x14ac:dyDescent="0.25">
      <c r="A15" s="12">
        <v>1971</v>
      </c>
      <c r="B15" s="12">
        <v>43.7</v>
      </c>
      <c r="C15" s="12">
        <v>17.899999999999999</v>
      </c>
    </row>
    <row r="16" spans="1:3" x14ac:dyDescent="0.25">
      <c r="A16" s="12">
        <v>1972</v>
      </c>
      <c r="B16" s="12">
        <v>42</v>
      </c>
      <c r="C16" s="12">
        <v>18.100000000000001</v>
      </c>
    </row>
    <row r="17" spans="1:3" x14ac:dyDescent="0.25">
      <c r="A17" s="12">
        <v>1973</v>
      </c>
      <c r="B17" s="12">
        <v>40.6</v>
      </c>
      <c r="C17" s="12">
        <v>18.100000000000001</v>
      </c>
    </row>
    <row r="18" spans="1:3" x14ac:dyDescent="0.25">
      <c r="A18" s="12">
        <v>1974</v>
      </c>
      <c r="B18" s="12">
        <v>41.2</v>
      </c>
      <c r="C18" s="12">
        <v>18.399999999999999</v>
      </c>
    </row>
    <row r="19" spans="1:3" x14ac:dyDescent="0.25">
      <c r="A19" s="12">
        <v>1975</v>
      </c>
      <c r="B19" s="12">
        <v>39.200000000000003</v>
      </c>
      <c r="C19" s="12">
        <v>18.5</v>
      </c>
    </row>
    <row r="20" spans="1:3" x14ac:dyDescent="0.25">
      <c r="A20" s="12">
        <v>1976</v>
      </c>
      <c r="B20" s="12">
        <v>39.1</v>
      </c>
      <c r="C20" s="12">
        <v>18.600000000000001</v>
      </c>
    </row>
    <row r="21" spans="1:3" x14ac:dyDescent="0.25">
      <c r="A21" s="12">
        <v>1977</v>
      </c>
      <c r="B21" s="12">
        <v>37.6</v>
      </c>
      <c r="C21" s="12">
        <v>18</v>
      </c>
    </row>
    <row r="22" spans="1:3" x14ac:dyDescent="0.25">
      <c r="A22" s="12">
        <v>1978</v>
      </c>
      <c r="B22" s="12">
        <v>36</v>
      </c>
      <c r="C22" s="12">
        <v>17.600000000000001</v>
      </c>
    </row>
    <row r="23" spans="1:3" x14ac:dyDescent="0.25">
      <c r="A23" s="12">
        <v>1979</v>
      </c>
      <c r="B23" s="12">
        <v>35.200000000000003</v>
      </c>
      <c r="C23" s="12">
        <v>17.3</v>
      </c>
    </row>
    <row r="24" spans="1:3" x14ac:dyDescent="0.25">
      <c r="A24" s="12">
        <v>1980</v>
      </c>
      <c r="B24" s="12">
        <v>37.299999999999997</v>
      </c>
      <c r="C24" s="12">
        <v>17.600000000000001</v>
      </c>
    </row>
    <row r="25" spans="1:3" x14ac:dyDescent="0.25">
      <c r="A25" s="12">
        <v>1981</v>
      </c>
      <c r="B25" s="12">
        <v>33.9</v>
      </c>
      <c r="C25" s="12">
        <v>16.3</v>
      </c>
    </row>
    <row r="26" spans="1:3" x14ac:dyDescent="0.25">
      <c r="A26" s="12">
        <v>1982</v>
      </c>
      <c r="B26" s="12">
        <v>34.4</v>
      </c>
      <c r="C26" s="12">
        <v>17</v>
      </c>
    </row>
    <row r="27" spans="1:3" x14ac:dyDescent="0.25">
      <c r="A27" s="12">
        <v>1983</v>
      </c>
      <c r="B27" s="12">
        <v>32.5</v>
      </c>
      <c r="C27" s="12">
        <v>16.8</v>
      </c>
    </row>
    <row r="28" spans="1:3" x14ac:dyDescent="0.25">
      <c r="A28" s="12">
        <v>1984</v>
      </c>
      <c r="B28" s="12">
        <v>34.200000000000003</v>
      </c>
      <c r="C28" s="12">
        <v>17.2</v>
      </c>
    </row>
    <row r="29" spans="1:3" x14ac:dyDescent="0.25">
      <c r="A29" s="12">
        <v>1985</v>
      </c>
      <c r="B29" s="12">
        <v>32.9</v>
      </c>
      <c r="C29" s="12">
        <v>16.399999999999999</v>
      </c>
    </row>
    <row r="30" spans="1:3" x14ac:dyDescent="0.25">
      <c r="A30" s="12">
        <v>1986</v>
      </c>
      <c r="B30" s="12">
        <v>34</v>
      </c>
      <c r="C30" s="12">
        <v>16.100000000000001</v>
      </c>
    </row>
    <row r="31" spans="1:3" x14ac:dyDescent="0.25">
      <c r="A31" s="12">
        <v>1987</v>
      </c>
      <c r="B31" s="12">
        <v>34.1</v>
      </c>
      <c r="C31" s="12">
        <v>16.100000000000001</v>
      </c>
    </row>
    <row r="32" spans="1:3" x14ac:dyDescent="0.25">
      <c r="A32" s="12">
        <v>1988</v>
      </c>
      <c r="B32" s="12">
        <v>34.700000000000003</v>
      </c>
      <c r="C32" s="12">
        <v>16</v>
      </c>
    </row>
    <row r="33" spans="1:3" x14ac:dyDescent="0.25">
      <c r="A33" s="12">
        <v>1989</v>
      </c>
      <c r="B33" s="12">
        <v>30.3</v>
      </c>
      <c r="C33" s="12">
        <v>15</v>
      </c>
    </row>
    <row r="34" spans="1:3" x14ac:dyDescent="0.25">
      <c r="A34" s="12">
        <v>1990</v>
      </c>
      <c r="B34" s="12">
        <v>31.2</v>
      </c>
      <c r="C34" s="12">
        <v>15</v>
      </c>
    </row>
    <row r="35" spans="1:3" x14ac:dyDescent="0.25">
      <c r="A35" s="12">
        <v>1991</v>
      </c>
      <c r="B35" s="12">
        <v>32.200000000000003</v>
      </c>
      <c r="C35" s="12">
        <v>14.6</v>
      </c>
    </row>
    <row r="36" spans="1:3" x14ac:dyDescent="0.25">
      <c r="A36" s="12">
        <v>1992</v>
      </c>
      <c r="B36" s="12">
        <v>26.6</v>
      </c>
      <c r="C36" s="12">
        <v>13.3</v>
      </c>
    </row>
    <row r="37" spans="1:3" x14ac:dyDescent="0.25">
      <c r="A37" s="12">
        <v>1993</v>
      </c>
      <c r="B37" s="12">
        <v>26.2</v>
      </c>
      <c r="C37" s="12">
        <v>13.4</v>
      </c>
    </row>
    <row r="38" spans="1:3" x14ac:dyDescent="0.25">
      <c r="A38" s="12">
        <v>1994</v>
      </c>
      <c r="B38" s="12">
        <v>25.5</v>
      </c>
      <c r="C38" s="12">
        <v>13</v>
      </c>
    </row>
    <row r="39" spans="1:3" x14ac:dyDescent="0.25">
      <c r="A39" s="12">
        <v>1995</v>
      </c>
      <c r="B39" s="12">
        <v>25.3</v>
      </c>
      <c r="C39" s="12">
        <v>13.2</v>
      </c>
    </row>
    <row r="40" spans="1:3" x14ac:dyDescent="0.25">
      <c r="A40" s="12">
        <v>1996</v>
      </c>
      <c r="B40" s="12">
        <v>26.7</v>
      </c>
      <c r="C40" s="12">
        <v>12.9</v>
      </c>
    </row>
    <row r="41" spans="1:3" x14ac:dyDescent="0.25">
      <c r="A41" s="12">
        <v>1997</v>
      </c>
      <c r="B41" s="12">
        <v>25</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Prizren (district)</v>
      </c>
    </row>
    <row r="2" spans="1:3" x14ac:dyDescent="0.25">
      <c r="A2" s="11"/>
      <c r="B2" s="11"/>
      <c r="C2" s="11"/>
    </row>
    <row r="3" spans="1:3" x14ac:dyDescent="0.25">
      <c r="B3" s="85" t="s">
        <v>655</v>
      </c>
      <c r="C3" s="85"/>
    </row>
    <row r="4" spans="1:3" x14ac:dyDescent="0.25">
      <c r="A4" s="13" t="s">
        <v>651</v>
      </c>
      <c r="B4" s="18" t="str">
        <f>" " &amp; A1</f>
        <v xml:space="preserve"> Prizren (district)</v>
      </c>
      <c r="C4" s="18" t="s">
        <v>652</v>
      </c>
    </row>
    <row r="5" spans="1:3" x14ac:dyDescent="0.25">
      <c r="A5" s="12">
        <v>1961</v>
      </c>
      <c r="B5" s="12">
        <v>14.9</v>
      </c>
      <c r="C5" s="12">
        <v>9.1</v>
      </c>
    </row>
    <row r="6" spans="1:3" x14ac:dyDescent="0.25">
      <c r="A6" s="12">
        <v>1962</v>
      </c>
      <c r="B6" s="12">
        <v>19.600000000000001</v>
      </c>
      <c r="C6" s="12">
        <v>10.1</v>
      </c>
    </row>
    <row r="7" spans="1:3" x14ac:dyDescent="0.25">
      <c r="A7" s="12">
        <v>1963</v>
      </c>
      <c r="B7" s="12">
        <v>15</v>
      </c>
      <c r="C7" s="12">
        <v>9</v>
      </c>
    </row>
    <row r="8" spans="1:3" x14ac:dyDescent="0.25">
      <c r="A8" s="12">
        <v>1964</v>
      </c>
      <c r="B8" s="12">
        <v>15.2</v>
      </c>
      <c r="C8" s="12">
        <v>9.5</v>
      </c>
    </row>
    <row r="9" spans="1:3" x14ac:dyDescent="0.25">
      <c r="A9" s="12">
        <v>1965</v>
      </c>
      <c r="B9" s="12">
        <v>13.7</v>
      </c>
      <c r="C9" s="12">
        <v>8.9</v>
      </c>
    </row>
    <row r="10" spans="1:3" x14ac:dyDescent="0.25">
      <c r="A10" s="12">
        <v>1966</v>
      </c>
      <c r="B10" s="12">
        <v>11.6</v>
      </c>
      <c r="C10" s="12">
        <v>8.1999999999999993</v>
      </c>
    </row>
    <row r="11" spans="1:3" x14ac:dyDescent="0.25">
      <c r="A11" s="12">
        <v>1967</v>
      </c>
      <c r="B11" s="12">
        <v>12.2</v>
      </c>
      <c r="C11" s="12">
        <v>9.1</v>
      </c>
    </row>
    <row r="12" spans="1:3" x14ac:dyDescent="0.25">
      <c r="A12" s="12">
        <v>1968</v>
      </c>
      <c r="B12" s="12">
        <v>11.3</v>
      </c>
      <c r="C12" s="12">
        <v>8.6999999999999993</v>
      </c>
    </row>
    <row r="13" spans="1:3" x14ac:dyDescent="0.25">
      <c r="A13" s="12">
        <v>1969</v>
      </c>
      <c r="B13" s="12">
        <v>11.6</v>
      </c>
      <c r="C13" s="12">
        <v>9.5</v>
      </c>
    </row>
    <row r="14" spans="1:3" x14ac:dyDescent="0.25">
      <c r="A14" s="12">
        <v>1970</v>
      </c>
      <c r="B14" s="12">
        <v>10.6</v>
      </c>
      <c r="C14" s="12">
        <v>9.3000000000000007</v>
      </c>
    </row>
    <row r="15" spans="1:3" x14ac:dyDescent="0.25">
      <c r="A15" s="12">
        <v>1971</v>
      </c>
      <c r="B15" s="12">
        <v>9.9</v>
      </c>
      <c r="C15" s="12">
        <v>9</v>
      </c>
    </row>
    <row r="16" spans="1:3" x14ac:dyDescent="0.25">
      <c r="A16" s="12">
        <v>1972</v>
      </c>
      <c r="B16" s="12">
        <v>9.5</v>
      </c>
      <c r="C16" s="12">
        <v>9.5</v>
      </c>
    </row>
    <row r="17" spans="1:3" x14ac:dyDescent="0.25">
      <c r="A17" s="12">
        <v>1973</v>
      </c>
      <c r="B17" s="12">
        <v>9.3000000000000007</v>
      </c>
      <c r="C17" s="12">
        <v>9</v>
      </c>
    </row>
    <row r="18" spans="1:3" x14ac:dyDescent="0.25">
      <c r="A18" s="12">
        <v>1974</v>
      </c>
      <c r="B18" s="12">
        <v>8.3000000000000007</v>
      </c>
      <c r="C18" s="12">
        <v>8.8000000000000007</v>
      </c>
    </row>
    <row r="19" spans="1:3" x14ac:dyDescent="0.25">
      <c r="A19" s="12">
        <v>1975</v>
      </c>
      <c r="B19" s="12">
        <v>7.9</v>
      </c>
      <c r="C19" s="12">
        <v>9.1</v>
      </c>
    </row>
    <row r="20" spans="1:3" x14ac:dyDescent="0.25">
      <c r="A20" s="12">
        <v>1976</v>
      </c>
      <c r="B20" s="12">
        <v>8.1</v>
      </c>
      <c r="C20" s="12">
        <v>8.9</v>
      </c>
    </row>
    <row r="21" spans="1:3" x14ac:dyDescent="0.25">
      <c r="A21" s="12">
        <v>1977</v>
      </c>
      <c r="B21" s="12">
        <v>7.2</v>
      </c>
      <c r="C21" s="12">
        <v>8.8000000000000007</v>
      </c>
    </row>
    <row r="22" spans="1:3" x14ac:dyDescent="0.25">
      <c r="A22" s="12">
        <v>1978</v>
      </c>
      <c r="B22" s="12">
        <v>7.2</v>
      </c>
      <c r="C22" s="12">
        <v>9</v>
      </c>
    </row>
    <row r="23" spans="1:3" x14ac:dyDescent="0.25">
      <c r="A23" s="12">
        <v>1979</v>
      </c>
      <c r="B23" s="12">
        <v>6.9</v>
      </c>
      <c r="C23" s="12">
        <v>9</v>
      </c>
    </row>
    <row r="24" spans="1:3" x14ac:dyDescent="0.25">
      <c r="A24" s="12">
        <v>1980</v>
      </c>
      <c r="B24" s="12">
        <v>6.4</v>
      </c>
      <c r="C24" s="12">
        <v>9.1999999999999993</v>
      </c>
    </row>
    <row r="25" spans="1:3" x14ac:dyDescent="0.25">
      <c r="A25" s="12">
        <v>1981</v>
      </c>
      <c r="B25" s="12">
        <v>6.7</v>
      </c>
      <c r="C25" s="12">
        <v>9.4</v>
      </c>
    </row>
    <row r="26" spans="1:3" x14ac:dyDescent="0.25">
      <c r="A26" s="12">
        <v>1982</v>
      </c>
      <c r="B26" s="12">
        <v>6.8</v>
      </c>
      <c r="C26" s="12">
        <v>9.5</v>
      </c>
    </row>
    <row r="27" spans="1:3" x14ac:dyDescent="0.25">
      <c r="A27" s="12">
        <v>1983</v>
      </c>
      <c r="B27" s="12">
        <v>7.1</v>
      </c>
      <c r="C27" s="12">
        <v>10.1</v>
      </c>
    </row>
    <row r="28" spans="1:3" x14ac:dyDescent="0.25">
      <c r="A28" s="12">
        <v>1984</v>
      </c>
      <c r="B28" s="12">
        <v>6.5</v>
      </c>
      <c r="C28" s="12">
        <v>9.9</v>
      </c>
    </row>
    <row r="29" spans="1:3" x14ac:dyDescent="0.25">
      <c r="A29" s="12">
        <v>1985</v>
      </c>
      <c r="B29" s="12">
        <v>7.1</v>
      </c>
      <c r="C29" s="12">
        <v>9.9</v>
      </c>
    </row>
    <row r="30" spans="1:3" x14ac:dyDescent="0.25">
      <c r="A30" s="12">
        <v>1986</v>
      </c>
      <c r="B30" s="12">
        <v>6.5</v>
      </c>
      <c r="C30" s="12">
        <v>9.9</v>
      </c>
    </row>
    <row r="31" spans="1:3" x14ac:dyDescent="0.25">
      <c r="A31" s="12">
        <v>1987</v>
      </c>
      <c r="B31" s="12">
        <v>5.8</v>
      </c>
      <c r="C31" s="12">
        <v>9.8000000000000007</v>
      </c>
    </row>
    <row r="32" spans="1:3" x14ac:dyDescent="0.25">
      <c r="A32" s="12">
        <v>1988</v>
      </c>
      <c r="B32" s="12">
        <v>5.8</v>
      </c>
      <c r="C32" s="12">
        <v>9.6999999999999993</v>
      </c>
    </row>
    <row r="33" spans="1:3" x14ac:dyDescent="0.25">
      <c r="A33" s="12">
        <v>1989</v>
      </c>
      <c r="B33" s="12">
        <v>5.5</v>
      </c>
      <c r="C33" s="12">
        <v>9.9</v>
      </c>
    </row>
    <row r="34" spans="1:3" x14ac:dyDescent="0.25">
      <c r="A34" s="12">
        <v>1990</v>
      </c>
      <c r="B34" s="12">
        <v>4.4000000000000004</v>
      </c>
      <c r="C34" s="12">
        <v>9.6</v>
      </c>
    </row>
    <row r="35" spans="1:3" x14ac:dyDescent="0.25">
      <c r="A35" s="12">
        <v>1991</v>
      </c>
      <c r="B35" s="12">
        <v>4.7</v>
      </c>
      <c r="C35" s="12">
        <v>10</v>
      </c>
    </row>
    <row r="36" spans="1:3" x14ac:dyDescent="0.25">
      <c r="A36" s="12">
        <v>1992</v>
      </c>
      <c r="B36" s="12">
        <v>4.2</v>
      </c>
      <c r="C36" s="12">
        <v>10.3</v>
      </c>
    </row>
    <row r="37" spans="1:3" x14ac:dyDescent="0.25">
      <c r="A37" s="12">
        <v>1993</v>
      </c>
      <c r="B37" s="12">
        <v>4</v>
      </c>
      <c r="C37" s="12">
        <v>10.4</v>
      </c>
    </row>
    <row r="38" spans="1:3" x14ac:dyDescent="0.25">
      <c r="A38" s="12">
        <v>1994</v>
      </c>
      <c r="B38" s="12">
        <v>3.4</v>
      </c>
      <c r="C38" s="12">
        <v>10.199999999999999</v>
      </c>
    </row>
    <row r="39" spans="1:3" x14ac:dyDescent="0.25">
      <c r="A39" s="12">
        <v>1995</v>
      </c>
      <c r="B39" s="12">
        <v>3.9</v>
      </c>
      <c r="C39" s="12">
        <v>10.3</v>
      </c>
    </row>
    <row r="40" spans="1:3" x14ac:dyDescent="0.25">
      <c r="A40" s="12">
        <v>1996</v>
      </c>
      <c r="B40" s="12">
        <v>3.6</v>
      </c>
      <c r="C40" s="12">
        <v>10.7</v>
      </c>
    </row>
    <row r="41" spans="1:3" x14ac:dyDescent="0.25">
      <c r="A41" s="12">
        <v>1997</v>
      </c>
      <c r="B41" s="12">
        <v>3.5</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Prizren (district)</v>
      </c>
    </row>
    <row r="2" spans="1:3" x14ac:dyDescent="0.25">
      <c r="A2" s="11"/>
      <c r="B2" s="11"/>
      <c r="C2" s="11"/>
    </row>
    <row r="3" spans="1:3" x14ac:dyDescent="0.25">
      <c r="B3" s="85" t="s">
        <v>654</v>
      </c>
      <c r="C3" s="85"/>
    </row>
    <row r="4" spans="1:3" x14ac:dyDescent="0.25">
      <c r="A4" s="13" t="s">
        <v>651</v>
      </c>
      <c r="B4" s="18" t="str">
        <f>" " &amp; A1</f>
        <v xml:space="preserve"> Prizren (district)</v>
      </c>
      <c r="C4" s="18" t="s">
        <v>652</v>
      </c>
    </row>
    <row r="5" spans="1:3" x14ac:dyDescent="0.25">
      <c r="A5" s="12">
        <v>1961</v>
      </c>
      <c r="B5" s="12">
        <v>33.6</v>
      </c>
      <c r="C5" s="12">
        <v>11.3</v>
      </c>
    </row>
    <row r="6" spans="1:3" x14ac:dyDescent="0.25">
      <c r="A6" s="12">
        <v>1962</v>
      </c>
      <c r="B6" s="12">
        <v>29.6</v>
      </c>
      <c r="C6" s="12">
        <v>9.5</v>
      </c>
    </row>
    <row r="7" spans="1:3" x14ac:dyDescent="0.25">
      <c r="A7" s="12">
        <v>1963</v>
      </c>
      <c r="B7" s="12">
        <v>33.299999999999997</v>
      </c>
      <c r="C7" s="12">
        <v>10.199999999999999</v>
      </c>
    </row>
    <row r="8" spans="1:3" x14ac:dyDescent="0.25">
      <c r="A8" s="12">
        <v>1964</v>
      </c>
      <c r="B8" s="12">
        <v>31.9</v>
      </c>
      <c r="C8" s="12">
        <v>9.1</v>
      </c>
    </row>
    <row r="9" spans="1:3" x14ac:dyDescent="0.25">
      <c r="A9" s="12">
        <v>1965</v>
      </c>
      <c r="B9" s="12">
        <v>32.200000000000003</v>
      </c>
      <c r="C9" s="12">
        <v>10</v>
      </c>
    </row>
    <row r="10" spans="1:3" x14ac:dyDescent="0.25">
      <c r="A10" s="12">
        <v>1966</v>
      </c>
      <c r="B10" s="12">
        <v>32.4</v>
      </c>
      <c r="C10" s="12">
        <v>10</v>
      </c>
    </row>
    <row r="11" spans="1:3" x14ac:dyDescent="0.25">
      <c r="A11" s="12">
        <v>1967</v>
      </c>
      <c r="B11" s="12">
        <v>32.9</v>
      </c>
      <c r="C11" s="12">
        <v>9.1</v>
      </c>
    </row>
    <row r="12" spans="1:3" x14ac:dyDescent="0.25">
      <c r="A12" s="12">
        <v>1968</v>
      </c>
      <c r="B12" s="12">
        <v>33.200000000000003</v>
      </c>
      <c r="C12" s="12">
        <v>9.4</v>
      </c>
    </row>
    <row r="13" spans="1:3" x14ac:dyDescent="0.25">
      <c r="A13" s="12">
        <v>1969</v>
      </c>
      <c r="B13" s="12">
        <v>33.1</v>
      </c>
      <c r="C13" s="12">
        <v>8.8000000000000007</v>
      </c>
    </row>
    <row r="14" spans="1:3" x14ac:dyDescent="0.25">
      <c r="A14" s="12">
        <v>1970</v>
      </c>
      <c r="B14" s="12">
        <v>31.1</v>
      </c>
      <c r="C14" s="12">
        <v>8.3000000000000007</v>
      </c>
    </row>
    <row r="15" spans="1:3" x14ac:dyDescent="0.25">
      <c r="A15" s="12">
        <v>1971</v>
      </c>
      <c r="B15" s="12">
        <v>33.799999999999997</v>
      </c>
      <c r="C15" s="12">
        <v>8.9</v>
      </c>
    </row>
    <row r="16" spans="1:3" x14ac:dyDescent="0.25">
      <c r="A16" s="12">
        <v>1972</v>
      </c>
      <c r="B16" s="12">
        <v>32.5</v>
      </c>
      <c r="C16" s="12">
        <v>8.6</v>
      </c>
    </row>
    <row r="17" spans="1:3" x14ac:dyDescent="0.25">
      <c r="A17" s="12">
        <v>1973</v>
      </c>
      <c r="B17" s="12">
        <v>31.3</v>
      </c>
      <c r="C17" s="12">
        <v>9.1</v>
      </c>
    </row>
    <row r="18" spans="1:3" x14ac:dyDescent="0.25">
      <c r="A18" s="12">
        <v>1974</v>
      </c>
      <c r="B18" s="12">
        <v>32.9</v>
      </c>
      <c r="C18" s="12">
        <v>9.6</v>
      </c>
    </row>
    <row r="19" spans="1:3" x14ac:dyDescent="0.25">
      <c r="A19" s="12">
        <v>1975</v>
      </c>
      <c r="B19" s="12">
        <v>31.3</v>
      </c>
      <c r="C19" s="12">
        <v>9.4</v>
      </c>
    </row>
    <row r="20" spans="1:3" x14ac:dyDescent="0.25">
      <c r="A20" s="12">
        <v>1976</v>
      </c>
      <c r="B20" s="12">
        <v>31</v>
      </c>
      <c r="C20" s="12">
        <v>9.6999999999999993</v>
      </c>
    </row>
    <row r="21" spans="1:3" x14ac:dyDescent="0.25">
      <c r="A21" s="12">
        <v>1977</v>
      </c>
      <c r="B21" s="12">
        <v>30.4</v>
      </c>
      <c r="C21" s="12">
        <v>9.1999999999999993</v>
      </c>
    </row>
    <row r="22" spans="1:3" x14ac:dyDescent="0.25">
      <c r="A22" s="12">
        <v>1978</v>
      </c>
      <c r="B22" s="12">
        <v>28.8</v>
      </c>
      <c r="C22" s="12">
        <v>8.6</v>
      </c>
    </row>
    <row r="23" spans="1:3" x14ac:dyDescent="0.25">
      <c r="A23" s="12">
        <v>1979</v>
      </c>
      <c r="B23" s="12">
        <v>28.3</v>
      </c>
      <c r="C23" s="12">
        <v>8.3000000000000007</v>
      </c>
    </row>
    <row r="24" spans="1:3" x14ac:dyDescent="0.25">
      <c r="A24" s="12">
        <v>1980</v>
      </c>
      <c r="B24" s="12">
        <v>30.9</v>
      </c>
      <c r="C24" s="12">
        <v>8.4</v>
      </c>
    </row>
    <row r="25" spans="1:3" x14ac:dyDescent="0.25">
      <c r="A25" s="12">
        <v>1981</v>
      </c>
      <c r="B25" s="12">
        <v>27.2</v>
      </c>
      <c r="C25" s="12">
        <v>6.9</v>
      </c>
    </row>
    <row r="26" spans="1:3" x14ac:dyDescent="0.25">
      <c r="A26" s="12">
        <v>1982</v>
      </c>
      <c r="B26" s="12">
        <v>27.6</v>
      </c>
      <c r="C26" s="12">
        <v>7.5</v>
      </c>
    </row>
    <row r="27" spans="1:3" x14ac:dyDescent="0.25">
      <c r="A27" s="12">
        <v>1983</v>
      </c>
      <c r="B27" s="12">
        <v>25.4</v>
      </c>
      <c r="C27" s="12">
        <v>6.7</v>
      </c>
    </row>
    <row r="28" spans="1:3" x14ac:dyDescent="0.25">
      <c r="A28" s="12">
        <v>1984</v>
      </c>
      <c r="B28" s="12">
        <v>27.7</v>
      </c>
      <c r="C28" s="12">
        <v>7.3</v>
      </c>
    </row>
    <row r="29" spans="1:3" x14ac:dyDescent="0.25">
      <c r="A29" s="12">
        <v>1985</v>
      </c>
      <c r="B29" s="12">
        <v>25.8</v>
      </c>
      <c r="C29" s="12">
        <v>6.5</v>
      </c>
    </row>
    <row r="30" spans="1:3" x14ac:dyDescent="0.25">
      <c r="A30" s="12">
        <v>1986</v>
      </c>
      <c r="B30" s="12">
        <v>27.5</v>
      </c>
      <c r="C30" s="12">
        <v>6.2</v>
      </c>
    </row>
    <row r="31" spans="1:3" x14ac:dyDescent="0.25">
      <c r="A31" s="12">
        <v>1987</v>
      </c>
      <c r="B31" s="12">
        <v>28.3</v>
      </c>
      <c r="C31" s="12">
        <v>6.3</v>
      </c>
    </row>
    <row r="32" spans="1:3" x14ac:dyDescent="0.25">
      <c r="A32" s="12">
        <v>1988</v>
      </c>
      <c r="B32" s="12">
        <v>28.9</v>
      </c>
      <c r="C32" s="12">
        <v>6.3</v>
      </c>
    </row>
    <row r="33" spans="1:3" x14ac:dyDescent="0.25">
      <c r="A33" s="12">
        <v>1989</v>
      </c>
      <c r="B33" s="12">
        <v>24.8</v>
      </c>
      <c r="C33" s="12">
        <v>5.0999999999999996</v>
      </c>
    </row>
    <row r="34" spans="1:3" x14ac:dyDescent="0.25">
      <c r="A34" s="12">
        <v>1990</v>
      </c>
      <c r="B34" s="12">
        <v>26.8</v>
      </c>
      <c r="C34" s="12">
        <v>5.4</v>
      </c>
    </row>
    <row r="35" spans="1:3" x14ac:dyDescent="0.25">
      <c r="A35" s="12">
        <v>1991</v>
      </c>
      <c r="B35" s="12">
        <v>27.5</v>
      </c>
      <c r="C35" s="12">
        <v>4.5999999999999996</v>
      </c>
    </row>
    <row r="36" spans="1:3" x14ac:dyDescent="0.25">
      <c r="A36" s="12">
        <v>1992</v>
      </c>
      <c r="B36" s="12">
        <v>22.4</v>
      </c>
      <c r="C36" s="12">
        <v>3</v>
      </c>
    </row>
    <row r="37" spans="1:3" x14ac:dyDescent="0.25">
      <c r="A37" s="12">
        <v>1993</v>
      </c>
      <c r="B37" s="12">
        <v>22.2</v>
      </c>
      <c r="C37" s="12">
        <v>3</v>
      </c>
    </row>
    <row r="38" spans="1:3" x14ac:dyDescent="0.25">
      <c r="A38" s="12">
        <v>1994</v>
      </c>
      <c r="B38" s="12">
        <v>22.1</v>
      </c>
      <c r="C38" s="12">
        <v>2.8</v>
      </c>
    </row>
    <row r="39" spans="1:3" x14ac:dyDescent="0.25">
      <c r="A39" s="12">
        <v>1995</v>
      </c>
      <c r="B39" s="12">
        <v>21.4</v>
      </c>
      <c r="C39" s="12">
        <v>2.9</v>
      </c>
    </row>
    <row r="40" spans="1:3" x14ac:dyDescent="0.25">
      <c r="A40" s="12">
        <v>1996</v>
      </c>
      <c r="B40" s="12">
        <v>23.1</v>
      </c>
      <c r="C40" s="12">
        <v>2.2000000000000002</v>
      </c>
    </row>
    <row r="41" spans="1:3" x14ac:dyDescent="0.25">
      <c r="A41" s="12">
        <v>1997</v>
      </c>
      <c r="B41" s="12">
        <v>21.5</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Prizren (district)</v>
      </c>
    </row>
    <row r="2" spans="1:3" x14ac:dyDescent="0.25">
      <c r="A2" s="11"/>
      <c r="B2" s="11"/>
      <c r="C2" s="11"/>
    </row>
    <row r="3" spans="1:3" x14ac:dyDescent="0.25">
      <c r="B3" s="85" t="s">
        <v>653</v>
      </c>
      <c r="C3" s="85"/>
    </row>
    <row r="4" spans="1:3" x14ac:dyDescent="0.25">
      <c r="A4" s="13" t="s">
        <v>651</v>
      </c>
      <c r="B4" s="18" t="str">
        <f>" " &amp; A1</f>
        <v xml:space="preserve"> Prizren (district)</v>
      </c>
      <c r="C4" s="18" t="s">
        <v>652</v>
      </c>
    </row>
    <row r="5" spans="1:3" x14ac:dyDescent="0.25">
      <c r="A5" s="12">
        <v>1961</v>
      </c>
      <c r="B5" s="12">
        <v>157.19999999999999</v>
      </c>
      <c r="C5" s="12">
        <v>82.9</v>
      </c>
    </row>
    <row r="6" spans="1:3" x14ac:dyDescent="0.25">
      <c r="A6" s="12">
        <v>1962</v>
      </c>
      <c r="B6" s="12">
        <v>185.4</v>
      </c>
      <c r="C6" s="12">
        <v>87.1</v>
      </c>
    </row>
    <row r="7" spans="1:3" x14ac:dyDescent="0.25">
      <c r="A7" s="12">
        <v>1963</v>
      </c>
      <c r="B7" s="12">
        <v>154.80000000000001</v>
      </c>
      <c r="C7" s="12">
        <v>78.2</v>
      </c>
    </row>
    <row r="8" spans="1:3" x14ac:dyDescent="0.25">
      <c r="A8" s="12">
        <v>1964</v>
      </c>
      <c r="B8" s="12">
        <v>156.1</v>
      </c>
      <c r="C8" s="12">
        <v>78.2</v>
      </c>
    </row>
    <row r="9" spans="1:3" x14ac:dyDescent="0.25">
      <c r="A9" s="12">
        <v>1965</v>
      </c>
      <c r="B9" s="12">
        <v>160.5</v>
      </c>
      <c r="C9" s="12">
        <v>74.900000000000006</v>
      </c>
    </row>
    <row r="10" spans="1:3" x14ac:dyDescent="0.25">
      <c r="A10" s="12">
        <v>1966</v>
      </c>
      <c r="B10" s="12">
        <v>130.1</v>
      </c>
      <c r="C10" s="12">
        <v>62.8</v>
      </c>
    </row>
    <row r="11" spans="1:3" x14ac:dyDescent="0.25">
      <c r="A11" s="12">
        <v>1967</v>
      </c>
      <c r="B11" s="12">
        <v>131.19999999999999</v>
      </c>
      <c r="C11" s="12">
        <v>63.8</v>
      </c>
    </row>
    <row r="12" spans="1:3" x14ac:dyDescent="0.25">
      <c r="A12" s="12">
        <v>1968</v>
      </c>
      <c r="B12" s="12">
        <v>123.6</v>
      </c>
      <c r="C12" s="12">
        <v>59.4</v>
      </c>
    </row>
    <row r="13" spans="1:3" x14ac:dyDescent="0.25">
      <c r="A13" s="12">
        <v>1969</v>
      </c>
      <c r="B13" s="12">
        <v>117.3</v>
      </c>
      <c r="C13" s="12">
        <v>58.7</v>
      </c>
    </row>
    <row r="14" spans="1:3" x14ac:dyDescent="0.25">
      <c r="A14" s="12">
        <v>1970</v>
      </c>
      <c r="B14" s="12">
        <v>119.6</v>
      </c>
      <c r="C14" s="12">
        <v>56.3</v>
      </c>
    </row>
    <row r="15" spans="1:3" x14ac:dyDescent="0.25">
      <c r="A15" s="12">
        <v>1971</v>
      </c>
      <c r="B15" s="12">
        <v>111.9</v>
      </c>
      <c r="C15" s="12">
        <v>53.1</v>
      </c>
    </row>
    <row r="16" spans="1:3" x14ac:dyDescent="0.25">
      <c r="A16" s="12">
        <v>1972</v>
      </c>
      <c r="B16" s="12">
        <v>97.2</v>
      </c>
      <c r="C16" s="12">
        <v>46.9</v>
      </c>
    </row>
    <row r="17" spans="1:3" x14ac:dyDescent="0.25">
      <c r="A17" s="12">
        <v>1973</v>
      </c>
      <c r="B17" s="12">
        <v>101.2</v>
      </c>
      <c r="C17" s="12">
        <v>47.7</v>
      </c>
    </row>
    <row r="18" spans="1:3" x14ac:dyDescent="0.25">
      <c r="A18" s="12">
        <v>1974</v>
      </c>
      <c r="B18" s="12">
        <v>87.7</v>
      </c>
      <c r="C18" s="12">
        <v>45.3</v>
      </c>
    </row>
    <row r="19" spans="1:3" x14ac:dyDescent="0.25">
      <c r="A19" s="12">
        <v>1975</v>
      </c>
      <c r="B19" s="12">
        <v>90.3</v>
      </c>
      <c r="C19" s="12">
        <v>44</v>
      </c>
    </row>
    <row r="20" spans="1:3" x14ac:dyDescent="0.25">
      <c r="A20" s="12">
        <v>1976</v>
      </c>
      <c r="B20" s="12">
        <v>86.5</v>
      </c>
      <c r="C20" s="12">
        <v>39.9</v>
      </c>
    </row>
    <row r="21" spans="1:3" x14ac:dyDescent="0.25">
      <c r="A21" s="12">
        <v>1977</v>
      </c>
      <c r="B21" s="12">
        <v>83.1</v>
      </c>
      <c r="C21" s="12">
        <v>39.6</v>
      </c>
    </row>
    <row r="22" spans="1:3" x14ac:dyDescent="0.25">
      <c r="A22" s="12">
        <v>1978</v>
      </c>
      <c r="B22" s="12">
        <v>80.2</v>
      </c>
      <c r="C22" s="12">
        <v>37.799999999999997</v>
      </c>
    </row>
    <row r="23" spans="1:3" x14ac:dyDescent="0.25">
      <c r="A23" s="12">
        <v>1979</v>
      </c>
      <c r="B23" s="12">
        <v>77</v>
      </c>
      <c r="C23" s="12">
        <v>38.200000000000003</v>
      </c>
    </row>
    <row r="24" spans="1:3" x14ac:dyDescent="0.25">
      <c r="A24" s="12">
        <v>1980</v>
      </c>
      <c r="B24" s="12">
        <v>65.900000000000006</v>
      </c>
      <c r="C24" s="12">
        <v>33.9</v>
      </c>
    </row>
    <row r="25" spans="1:3" x14ac:dyDescent="0.25">
      <c r="A25" s="12">
        <v>1981</v>
      </c>
      <c r="B25" s="12">
        <v>72.7</v>
      </c>
      <c r="C25" s="12">
        <v>35</v>
      </c>
    </row>
    <row r="26" spans="1:3" x14ac:dyDescent="0.25">
      <c r="A26" s="12">
        <v>1982</v>
      </c>
      <c r="B26" s="12">
        <v>76.599999999999994</v>
      </c>
      <c r="C26" s="12">
        <v>36.5</v>
      </c>
    </row>
    <row r="27" spans="1:3" x14ac:dyDescent="0.25">
      <c r="A27" s="12">
        <v>1983</v>
      </c>
      <c r="B27" s="12">
        <v>77.599999999999994</v>
      </c>
      <c r="C27" s="12">
        <v>36.6</v>
      </c>
    </row>
    <row r="28" spans="1:3" x14ac:dyDescent="0.25">
      <c r="A28" s="12">
        <v>1984</v>
      </c>
      <c r="B28" s="12">
        <v>57.2</v>
      </c>
      <c r="C28" s="12">
        <v>31.9</v>
      </c>
    </row>
    <row r="29" spans="1:3" x14ac:dyDescent="0.25">
      <c r="A29" s="12">
        <v>1985</v>
      </c>
      <c r="B29" s="12">
        <v>67.400000000000006</v>
      </c>
      <c r="C29" s="12">
        <v>33.700000000000003</v>
      </c>
    </row>
    <row r="30" spans="1:3" x14ac:dyDescent="0.25">
      <c r="A30" s="12">
        <v>1986</v>
      </c>
      <c r="B30" s="12">
        <v>60.9</v>
      </c>
      <c r="C30" s="12">
        <v>32</v>
      </c>
    </row>
    <row r="31" spans="1:3" x14ac:dyDescent="0.25">
      <c r="A31" s="12">
        <v>1987</v>
      </c>
      <c r="B31" s="12">
        <v>52.5</v>
      </c>
      <c r="C31" s="12">
        <v>30.2</v>
      </c>
    </row>
    <row r="32" spans="1:3" x14ac:dyDescent="0.25">
      <c r="A32" s="12">
        <v>1988</v>
      </c>
      <c r="B32" s="12">
        <v>51.7</v>
      </c>
      <c r="C32" s="12">
        <v>30.5</v>
      </c>
    </row>
    <row r="33" spans="1:3" x14ac:dyDescent="0.25">
      <c r="A33" s="12">
        <v>1989</v>
      </c>
      <c r="B33" s="12">
        <v>53.1</v>
      </c>
      <c r="C33" s="12">
        <v>30.2</v>
      </c>
    </row>
    <row r="34" spans="1:3" x14ac:dyDescent="0.25">
      <c r="A34" s="12">
        <v>1990</v>
      </c>
      <c r="B34" s="12">
        <v>37.700000000000003</v>
      </c>
      <c r="C34" s="12">
        <v>23.2</v>
      </c>
    </row>
    <row r="35" spans="1:3" x14ac:dyDescent="0.25">
      <c r="A35" s="12">
        <v>1991</v>
      </c>
      <c r="B35" s="12">
        <v>36.299999999999997</v>
      </c>
      <c r="C35" s="12">
        <v>21.6</v>
      </c>
    </row>
    <row r="36" spans="1:3" x14ac:dyDescent="0.25">
      <c r="A36" s="12">
        <v>1992</v>
      </c>
      <c r="B36" s="12">
        <v>34.200000000000003</v>
      </c>
      <c r="C36" s="12">
        <v>22.3</v>
      </c>
    </row>
    <row r="37" spans="1:3" x14ac:dyDescent="0.25">
      <c r="A37" s="12">
        <v>1993</v>
      </c>
      <c r="B37" s="12">
        <v>31.6</v>
      </c>
      <c r="C37" s="12">
        <v>22.3</v>
      </c>
    </row>
    <row r="38" spans="1:3" x14ac:dyDescent="0.25">
      <c r="A38" s="12">
        <v>1994</v>
      </c>
      <c r="B38" s="12">
        <v>21.7</v>
      </c>
      <c r="C38" s="12">
        <v>18.600000000000001</v>
      </c>
    </row>
    <row r="39" spans="1:3" x14ac:dyDescent="0.25">
      <c r="A39" s="12">
        <v>1995</v>
      </c>
      <c r="B39" s="12">
        <v>23.1</v>
      </c>
      <c r="C39" s="12">
        <v>17.2</v>
      </c>
    </row>
    <row r="40" spans="1:3" x14ac:dyDescent="0.25">
      <c r="A40" s="12">
        <v>1996</v>
      </c>
      <c r="B40" s="12">
        <v>17.2</v>
      </c>
      <c r="C40" s="12">
        <v>15.1</v>
      </c>
    </row>
    <row r="41" spans="1:3" x14ac:dyDescent="0.25">
      <c r="A41" s="12">
        <v>1997</v>
      </c>
      <c r="B41" s="12">
        <v>17.8</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2018-07-08T15:49:49Z</cp:lastPrinted>
  <dcterms:created xsi:type="dcterms:W3CDTF">2007-11-09T11:28:08Z</dcterms:created>
  <dcterms:modified xsi:type="dcterms:W3CDTF">2023-07-08T11:26:32Z</dcterms:modified>
  <cp:category>DevInfo</cp:category>
</cp:coreProperties>
</file>